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74039\Desktop\☆丹波市バスケットボール資料\丹波、丹有、県バスケットボール関係\03-【中体連】兵庫県大会\02-新人\2025県新人（丹有・阪神）\プログラム・スコア関係\"/>
    </mc:Choice>
  </mc:AlternateContent>
  <xr:revisionPtr revIDLastSave="0" documentId="13_ncr:1_{F97CCBC5-ADE5-479C-8A4C-BB005897872A}" xr6:coauthVersionLast="36" xr6:coauthVersionMax="36" xr10:uidLastSave="{00000000-0000-0000-0000-000000000000}"/>
  <bookViews>
    <workbookView xWindow="-120" yWindow="-120" windowWidth="20730" windowHeight="11310" xr2:uid="{00000000-000D-0000-FFFF-FFFF00000000}"/>
  </bookViews>
  <sheets>
    <sheet name="説明" sheetId="4" r:id="rId1"/>
    <sheet name="①基礎データ" sheetId="11" r:id="rId2"/>
    <sheet name="②スコアシート (印刷用)" sheetId="13" r:id="rId3"/>
    <sheet name="③チーム名掲示札" sheetId="14" r:id="rId4"/>
  </sheets>
  <definedNames>
    <definedName name="_xlnm.Print_Area" localSheetId="2">'②スコアシート (印刷用)'!$B$1:$AX$49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1" l="1"/>
  <c r="K23" i="13" s="1"/>
  <c r="M3" i="11"/>
  <c r="C8" i="13" s="1"/>
  <c r="M19" i="11"/>
  <c r="M4" i="11"/>
  <c r="E9" i="13" s="1"/>
  <c r="AD9" i="13" s="1"/>
  <c r="M5" i="11"/>
  <c r="E10" i="13" s="1"/>
  <c r="E35" i="13" s="1"/>
  <c r="M6" i="11"/>
  <c r="E11" i="13" s="1"/>
  <c r="C11" i="13"/>
  <c r="AB11" i="13" s="1"/>
  <c r="D11" i="13"/>
  <c r="AC36" i="13" s="1"/>
  <c r="M7" i="11"/>
  <c r="E12" i="13" s="1"/>
  <c r="AD37" i="13" s="1"/>
  <c r="C12" i="13"/>
  <c r="C37" i="13" s="1"/>
  <c r="D12" i="13"/>
  <c r="AC12" i="13" s="1"/>
  <c r="M8" i="11"/>
  <c r="E13" i="13" s="1"/>
  <c r="AD13" i="13" s="1"/>
  <c r="C13" i="13"/>
  <c r="AB38" i="13" s="1"/>
  <c r="D13" i="13"/>
  <c r="D38" i="13" s="1"/>
  <c r="M9" i="11"/>
  <c r="E14" i="13" s="1"/>
  <c r="E39" i="13" s="1"/>
  <c r="C14" i="13"/>
  <c r="AB39" i="13" s="1"/>
  <c r="D14" i="13"/>
  <c r="AC14" i="13" s="1"/>
  <c r="M10" i="11"/>
  <c r="E15" i="13" s="1"/>
  <c r="C15" i="13"/>
  <c r="AB15" i="13" s="1"/>
  <c r="D15" i="13"/>
  <c r="AC40" i="13" s="1"/>
  <c r="M11" i="11"/>
  <c r="E16" i="13" s="1"/>
  <c r="AD41" i="13" s="1"/>
  <c r="C16" i="13"/>
  <c r="C41" i="13" s="1"/>
  <c r="D16" i="13"/>
  <c r="AC16" i="13" s="1"/>
  <c r="M12" i="11"/>
  <c r="E17" i="13" s="1"/>
  <c r="AD17" i="13" s="1"/>
  <c r="C17" i="13"/>
  <c r="AB42" i="13" s="1"/>
  <c r="D17" i="13"/>
  <c r="D42" i="13" s="1"/>
  <c r="M13" i="11"/>
  <c r="E18" i="13" s="1"/>
  <c r="E43" i="13" s="1"/>
  <c r="C18" i="13"/>
  <c r="AB43" i="13" s="1"/>
  <c r="D18" i="13"/>
  <c r="AC43" i="13" s="1"/>
  <c r="M14" i="11"/>
  <c r="E19" i="13" s="1"/>
  <c r="C19" i="13"/>
  <c r="AB19" i="13" s="1"/>
  <c r="D19" i="13"/>
  <c r="AC44" i="13" s="1"/>
  <c r="M15" i="11"/>
  <c r="E20" i="13" s="1"/>
  <c r="AD45" i="13" s="1"/>
  <c r="C20" i="13"/>
  <c r="C45" i="13" s="1"/>
  <c r="D20" i="13"/>
  <c r="AC20" i="13" s="1"/>
  <c r="M16" i="11"/>
  <c r="E21" i="13" s="1"/>
  <c r="AD21" i="13" s="1"/>
  <c r="C21" i="13"/>
  <c r="C46" i="13" s="1"/>
  <c r="D21" i="13"/>
  <c r="D46" i="13" s="1"/>
  <c r="M17" i="11"/>
  <c r="E22" i="13" s="1"/>
  <c r="E47" i="13" s="1"/>
  <c r="C22" i="13"/>
  <c r="AB47" i="13" s="1"/>
  <c r="D22" i="13"/>
  <c r="AC47" i="13" s="1"/>
  <c r="A40" i="14"/>
  <c r="A1" i="14"/>
  <c r="K19" i="11"/>
  <c r="L24" i="13"/>
  <c r="AK49" i="13"/>
  <c r="K18" i="11"/>
  <c r="L23" i="13"/>
  <c r="L48" i="13" s="1"/>
  <c r="AK48" i="13"/>
  <c r="K4" i="11"/>
  <c r="F9" i="13" s="1"/>
  <c r="K5" i="11"/>
  <c r="F10" i="13" s="1"/>
  <c r="K6" i="11"/>
  <c r="F11" i="13"/>
  <c r="AE11" i="13" s="1"/>
  <c r="AE36" i="13"/>
  <c r="K7" i="11"/>
  <c r="F12" i="13"/>
  <c r="F37" i="13" s="1"/>
  <c r="AE37" i="13"/>
  <c r="K8" i="11"/>
  <c r="F13" i="13" s="1"/>
  <c r="F38" i="13" s="1"/>
  <c r="K9" i="11"/>
  <c r="F14" i="13"/>
  <c r="K10" i="11"/>
  <c r="F15" i="13" s="1"/>
  <c r="K11" i="11"/>
  <c r="F16" i="13"/>
  <c r="AE41" i="13" s="1"/>
  <c r="K12" i="11"/>
  <c r="F17" i="13" s="1"/>
  <c r="F42" i="13" s="1"/>
  <c r="AE42" i="13"/>
  <c r="K13" i="11"/>
  <c r="F18" i="13" s="1"/>
  <c r="K14" i="11"/>
  <c r="F19" i="13"/>
  <c r="F44" i="13" s="1"/>
  <c r="AE44" i="13"/>
  <c r="K15" i="11"/>
  <c r="F20" i="13"/>
  <c r="AE20" i="13" s="1"/>
  <c r="AE45" i="13"/>
  <c r="K16" i="11"/>
  <c r="F21" i="13" s="1"/>
  <c r="F46" i="13" s="1"/>
  <c r="K17" i="11"/>
  <c r="F22" i="13"/>
  <c r="K3" i="11"/>
  <c r="F8" i="13" s="1"/>
  <c r="F36" i="13"/>
  <c r="F41" i="13"/>
  <c r="F45" i="13"/>
  <c r="F47" i="13"/>
  <c r="L49" i="13"/>
  <c r="AK24" i="13"/>
  <c r="AK23" i="13"/>
  <c r="AE12" i="13"/>
  <c r="AE13" i="13"/>
  <c r="AE17" i="13"/>
  <c r="AE19" i="13"/>
  <c r="G2" i="13"/>
  <c r="G27" i="13" s="1"/>
  <c r="AB36" i="13"/>
  <c r="AD36" i="13"/>
  <c r="AB37" i="13"/>
  <c r="AC37" i="13"/>
  <c r="AC38" i="13"/>
  <c r="AD38" i="13"/>
  <c r="AC39" i="13"/>
  <c r="AD39" i="13"/>
  <c r="AB40" i="13"/>
  <c r="AD40" i="13"/>
  <c r="AB41" i="13"/>
  <c r="AC41" i="13"/>
  <c r="AC42" i="13"/>
  <c r="AD42" i="13"/>
  <c r="AD43" i="13"/>
  <c r="AB44" i="13"/>
  <c r="AD44" i="13"/>
  <c r="AB45" i="13"/>
  <c r="AC45" i="13"/>
  <c r="AC46" i="13"/>
  <c r="AD47" i="13"/>
  <c r="C36" i="13"/>
  <c r="E36" i="13"/>
  <c r="D37" i="13"/>
  <c r="E37" i="13"/>
  <c r="C39" i="13"/>
  <c r="D39" i="13"/>
  <c r="C40" i="13"/>
  <c r="E40" i="13"/>
  <c r="D41" i="13"/>
  <c r="E42" i="13"/>
  <c r="C43" i="13"/>
  <c r="C44" i="13"/>
  <c r="D44" i="13"/>
  <c r="E44" i="13"/>
  <c r="D45" i="13"/>
  <c r="E46" i="13"/>
  <c r="AD22" i="13"/>
  <c r="AC22" i="13"/>
  <c r="AC21" i="13"/>
  <c r="AD20" i="13"/>
  <c r="AB20" i="13"/>
  <c r="AD19" i="13"/>
  <c r="AC19" i="13"/>
  <c r="AD18" i="13"/>
  <c r="AC17" i="13"/>
  <c r="AB17" i="13"/>
  <c r="AB16" i="13"/>
  <c r="AD15" i="13"/>
  <c r="AC15" i="13"/>
  <c r="AD14" i="13"/>
  <c r="AB14" i="13"/>
  <c r="AC13" i="13"/>
  <c r="AB12" i="13"/>
  <c r="AD11" i="13"/>
  <c r="C10" i="13" l="1"/>
  <c r="AB35" i="13" s="1"/>
  <c r="AD35" i="13"/>
  <c r="D10" i="13"/>
  <c r="AC35" i="13" s="1"/>
  <c r="AD10" i="13"/>
  <c r="D8" i="13"/>
  <c r="D33" i="13" s="1"/>
  <c r="C9" i="13"/>
  <c r="AB8" i="13"/>
  <c r="AB33" i="13"/>
  <c r="E8" i="13"/>
  <c r="D9" i="13"/>
  <c r="AE15" i="13"/>
  <c r="AE40" i="13"/>
  <c r="F40" i="13"/>
  <c r="F33" i="13"/>
  <c r="AE33" i="13"/>
  <c r="AE8" i="13"/>
  <c r="AE35" i="13"/>
  <c r="AE10" i="13"/>
  <c r="F35" i="13"/>
  <c r="AE43" i="13"/>
  <c r="AE18" i="13"/>
  <c r="F43" i="13"/>
  <c r="AJ48" i="13"/>
  <c r="AJ23" i="13"/>
  <c r="K48" i="13"/>
  <c r="AC10" i="13"/>
  <c r="AB46" i="13"/>
  <c r="AE39" i="13"/>
  <c r="AE14" i="13"/>
  <c r="D47" i="13"/>
  <c r="E45" i="13"/>
  <c r="C42" i="13"/>
  <c r="AD34" i="13"/>
  <c r="C33" i="13"/>
  <c r="AF2" i="13"/>
  <c r="AE16" i="13"/>
  <c r="F39" i="13"/>
  <c r="I24" i="13"/>
  <c r="J24" i="13"/>
  <c r="AB21" i="13"/>
  <c r="AE47" i="13"/>
  <c r="AE22" i="13"/>
  <c r="F34" i="13"/>
  <c r="AE34" i="13"/>
  <c r="AD12" i="13"/>
  <c r="AB18" i="13"/>
  <c r="D40" i="13"/>
  <c r="E38" i="13"/>
  <c r="C35" i="13"/>
  <c r="AE21" i="13"/>
  <c r="AC11" i="13"/>
  <c r="AB13" i="13"/>
  <c r="AD16" i="13"/>
  <c r="AC18" i="13"/>
  <c r="AB22" i="13"/>
  <c r="C47" i="13"/>
  <c r="D43" i="13"/>
  <c r="E41" i="13"/>
  <c r="C38" i="13"/>
  <c r="D36" i="13"/>
  <c r="E34" i="13"/>
  <c r="AD46" i="13"/>
  <c r="AF27" i="13"/>
  <c r="AE9" i="13"/>
  <c r="AE46" i="13"/>
  <c r="AE38" i="13"/>
  <c r="K24" i="13"/>
  <c r="J23" i="13"/>
  <c r="I23" i="13"/>
  <c r="AB10" i="13" l="1"/>
  <c r="D35" i="13"/>
  <c r="AC33" i="13"/>
  <c r="AC8" i="13"/>
  <c r="AB9" i="13"/>
  <c r="C34" i="13"/>
  <c r="AB34" i="13"/>
  <c r="AD33" i="13"/>
  <c r="E33" i="13"/>
  <c r="AD8" i="13"/>
  <c r="D34" i="13"/>
  <c r="AC34" i="13"/>
  <c r="AC9" i="13"/>
  <c r="AJ24" i="13"/>
  <c r="K49" i="13"/>
  <c r="AJ49" i="13"/>
  <c r="AI48" i="13"/>
  <c r="AI23" i="13"/>
  <c r="J48" i="13"/>
  <c r="J49" i="13"/>
  <c r="AI49" i="13"/>
  <c r="AI24" i="13"/>
  <c r="I48" i="13"/>
  <c r="AH48" i="13"/>
  <c r="AH23" i="13"/>
  <c r="AH49" i="13"/>
  <c r="AH24" i="13"/>
  <c r="I49" i="13"/>
</calcChain>
</file>

<file path=xl/sharedStrings.xml><?xml version="1.0" encoding="utf-8"?>
<sst xmlns="http://schemas.openxmlformats.org/spreadsheetml/2006/main" count="76" uniqueCount="38">
  <si>
    <r>
      <rPr>
        <sz val="11"/>
        <rFont val="ＭＳ 明朝"/>
        <family val="1"/>
        <charset val="128"/>
      </rPr>
      <t>チームファウル</t>
    </r>
    <r>
      <rPr>
        <sz val="6"/>
        <rFont val="ＭＳ Ｐ明朝"/>
        <family val="1"/>
        <charset val="128"/>
      </rPr>
      <t>　Teem fouls</t>
    </r>
    <phoneticPr fontId="3"/>
  </si>
  <si>
    <r>
      <rPr>
        <sz val="10"/>
        <rFont val="ＭＳ Ｐ明朝"/>
        <family val="1"/>
        <charset val="128"/>
      </rPr>
      <t>クォーター</t>
    </r>
    <r>
      <rPr>
        <sz val="11"/>
        <rFont val="ＭＳ Ｐ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Quarter</t>
    </r>
    <phoneticPr fontId="3"/>
  </si>
  <si>
    <r>
      <rPr>
        <sz val="10"/>
        <rFont val="ＭＳ Ｐ明朝"/>
        <family val="1"/>
        <charset val="128"/>
      </rPr>
      <t>オーバータイム</t>
    </r>
    <r>
      <rPr>
        <sz val="11"/>
        <rFont val="ＭＳ Ｐ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Overtimes</t>
    </r>
    <phoneticPr fontId="3"/>
  </si>
  <si>
    <t>No.</t>
    <phoneticPr fontId="3"/>
  </si>
  <si>
    <t>Licence
no.</t>
    <phoneticPr fontId="3"/>
  </si>
  <si>
    <r>
      <t>選手氏名　</t>
    </r>
    <r>
      <rPr>
        <sz val="6"/>
        <rFont val="ＭＳ Ｐ明朝"/>
        <family val="1"/>
        <charset val="128"/>
      </rPr>
      <t>Players</t>
    </r>
    <phoneticPr fontId="3"/>
  </si>
  <si>
    <t>№</t>
    <phoneticPr fontId="3"/>
  </si>
  <si>
    <t>Player
in</t>
    <phoneticPr fontId="3"/>
  </si>
  <si>
    <r>
      <rPr>
        <sz val="10"/>
        <rFont val="ＭＳ Ｐ明朝"/>
        <family val="1"/>
        <charset val="128"/>
      </rPr>
      <t xml:space="preserve">フ　ァ　ウ　ル </t>
    </r>
    <r>
      <rPr>
        <sz val="8"/>
        <rFont val="ＭＳ Ｐ明朝"/>
        <family val="1"/>
        <charset val="128"/>
      </rPr>
      <t>Fouls</t>
    </r>
    <phoneticPr fontId="3"/>
  </si>
  <si>
    <r>
      <rPr>
        <sz val="9"/>
        <rFont val="ＭＳ Ｐ明朝"/>
        <family val="1"/>
        <charset val="128"/>
      </rPr>
      <t xml:space="preserve"> コーチ　</t>
    </r>
    <r>
      <rPr>
        <sz val="6"/>
        <rFont val="ＭＳ Ｐ明朝"/>
        <family val="1"/>
        <charset val="128"/>
      </rPr>
      <t>Coach</t>
    </r>
    <phoneticPr fontId="3"/>
  </si>
  <si>
    <r>
      <rPr>
        <sz val="9"/>
        <rFont val="ＭＳ Ｐ明朝"/>
        <family val="1"/>
        <charset val="128"/>
      </rPr>
      <t xml:space="preserve"> A.コーチ </t>
    </r>
    <r>
      <rPr>
        <sz val="6"/>
        <rFont val="ＭＳ Ｐ明朝"/>
        <family val="1"/>
        <charset val="128"/>
      </rPr>
      <t>A.Coach</t>
    </r>
    <phoneticPr fontId="3"/>
  </si>
  <si>
    <r>
      <rPr>
        <sz val="10"/>
        <rFont val="ＭＳ Ｐ明朝"/>
        <family val="1"/>
        <charset val="128"/>
      </rPr>
      <t xml:space="preserve"> タイムアウト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Time-outs</t>
    </r>
    <phoneticPr fontId="3"/>
  </si>
  <si>
    <r>
      <rPr>
        <sz val="10"/>
        <rFont val="ＭＳ 明朝"/>
        <family val="1"/>
        <charset val="128"/>
      </rPr>
      <t>クォーター</t>
    </r>
    <r>
      <rPr>
        <sz val="11"/>
        <rFont val="ＭＳ 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Quarter</t>
    </r>
    <phoneticPr fontId="3"/>
  </si>
  <si>
    <r>
      <rPr>
        <sz val="10"/>
        <rFont val="ＭＳ 明朝"/>
        <family val="1"/>
        <charset val="128"/>
      </rPr>
      <t>クォーター</t>
    </r>
    <r>
      <rPr>
        <sz val="11"/>
        <rFont val="ＭＳ Ｐ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Quarter</t>
    </r>
    <phoneticPr fontId="3"/>
  </si>
  <si>
    <r>
      <rPr>
        <sz val="10"/>
        <rFont val="ＭＳ 明朝"/>
        <family val="1"/>
        <charset val="128"/>
      </rPr>
      <t>オーバータイム</t>
    </r>
    <r>
      <rPr>
        <sz val="11"/>
        <rFont val="ＭＳ Ｐ明朝"/>
        <family val="1"/>
        <charset val="128"/>
      </rPr>
      <t xml:space="preserve"> </t>
    </r>
    <r>
      <rPr>
        <sz val="6"/>
        <rFont val="ＭＳ Ｐ明朝"/>
        <family val="1"/>
        <charset val="128"/>
      </rPr>
      <t>Overtimes</t>
    </r>
    <phoneticPr fontId="3"/>
  </si>
  <si>
    <r>
      <rPr>
        <sz val="10"/>
        <rFont val="ＭＳ Ｐ明朝"/>
        <family val="1"/>
        <charset val="128"/>
      </rPr>
      <t>フ　ァ　ウ　ル</t>
    </r>
    <r>
      <rPr>
        <sz val="11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Fouls</t>
    </r>
    <phoneticPr fontId="3"/>
  </si>
  <si>
    <t>C</t>
    <phoneticPr fontId="3"/>
  </si>
  <si>
    <t>AC</t>
    <phoneticPr fontId="3"/>
  </si>
  <si>
    <t>JBA登録番号</t>
    <rPh sb="3" eb="5">
      <t>トウロク</t>
    </rPh>
    <rPh sb="5" eb="7">
      <t>バンゴウ</t>
    </rPh>
    <phoneticPr fontId="3"/>
  </si>
  <si>
    <t>番号</t>
    <rPh sb="0" eb="2">
      <t>バンゴウ</t>
    </rPh>
    <phoneticPr fontId="3"/>
  </si>
  <si>
    <t>○○市立/町立○○中学校【男子/女子】
↓</t>
    <phoneticPr fontId="3"/>
  </si>
  <si>
    <t>例</t>
    <rPh sb="0" eb="1">
      <t>レイ</t>
    </rPh>
    <phoneticPr fontId="3"/>
  </si>
  <si>
    <t>↓</t>
    <phoneticPr fontId="3"/>
  </si>
  <si>
    <t>掲示用学校名（省略）
↓</t>
    <rPh sb="0" eb="3">
      <t>ケイジヨウ</t>
    </rPh>
    <rPh sb="3" eb="6">
      <t>ガッコウメイ</t>
    </rPh>
    <rPh sb="7" eb="9">
      <t>ショウリャク</t>
    </rPh>
    <phoneticPr fontId="3"/>
  </si>
  <si>
    <r>
      <rPr>
        <sz val="12"/>
        <rFont val="ＭＳ Ｐ明朝"/>
        <family val="1"/>
        <charset val="128"/>
      </rPr>
      <t xml:space="preserve"> チームB</t>
    </r>
    <r>
      <rPr>
        <sz val="11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 xml:space="preserve"> TeamB</t>
    </r>
    <phoneticPr fontId="3"/>
  </si>
  <si>
    <r>
      <rPr>
        <sz val="12"/>
        <rFont val="ＭＳ Ｐ明朝"/>
        <family val="1"/>
        <charset val="128"/>
      </rPr>
      <t xml:space="preserve"> チームＡ</t>
    </r>
    <r>
      <rPr>
        <sz val="11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 xml:space="preserve"> TeamA</t>
    </r>
    <phoneticPr fontId="3"/>
  </si>
  <si>
    <t>★得点盤用のチーム名掲示札</t>
    <rPh sb="1" eb="3">
      <t>トクテン</t>
    </rPh>
    <rPh sb="3" eb="4">
      <t>バン</t>
    </rPh>
    <rPh sb="4" eb="5">
      <t>ヨウ</t>
    </rPh>
    <rPh sb="9" eb="10">
      <t>メイ</t>
    </rPh>
    <rPh sb="10" eb="12">
      <t>ケイジ</t>
    </rPh>
    <rPh sb="12" eb="13">
      <t>フダ</t>
    </rPh>
    <phoneticPr fontId="3"/>
  </si>
  <si>
    <t>が完成します。</t>
    <rPh sb="1" eb="3">
      <t>カンセイ</t>
    </rPh>
    <phoneticPr fontId="3"/>
  </si>
  <si>
    <t>①スコアシート（印刷用）は、プリントアウトして切り取ったのち、各チーム大会当日に持参して試合の際にT.Oまで提出してください。</t>
    <rPh sb="8" eb="11">
      <t>インサツヨウ</t>
    </rPh>
    <rPh sb="23" eb="24">
      <t>キ</t>
    </rPh>
    <rPh sb="25" eb="26">
      <t>ト</t>
    </rPh>
    <rPh sb="31" eb="32">
      <t>カク</t>
    </rPh>
    <rPh sb="35" eb="37">
      <t>タイカイ</t>
    </rPh>
    <rPh sb="37" eb="39">
      <t>トウジツ</t>
    </rPh>
    <rPh sb="40" eb="42">
      <t>ジサン</t>
    </rPh>
    <phoneticPr fontId="3"/>
  </si>
  <si>
    <t>出場選手名</t>
    <rPh sb="0" eb="2">
      <t>シュツジョウ</t>
    </rPh>
    <rPh sb="2" eb="5">
      <t>センシュメイ</t>
    </rPh>
    <phoneticPr fontId="3"/>
  </si>
  <si>
    <t>基礎データのシートに必要事項の入力を行う。</t>
    <rPh sb="10" eb="12">
      <t>ヒツヨウ</t>
    </rPh>
    <rPh sb="12" eb="14">
      <t>ジコウ</t>
    </rPh>
    <rPh sb="15" eb="17">
      <t>ニュウリョク</t>
    </rPh>
    <rPh sb="18" eb="19">
      <t>オコナ</t>
    </rPh>
    <phoneticPr fontId="3"/>
  </si>
  <si>
    <t>★スコアシート（印刷用）２部必要</t>
    <rPh sb="8" eb="11">
      <t>インサツヨウ</t>
    </rPh>
    <rPh sb="13" eb="14">
      <t>ブ</t>
    </rPh>
    <rPh sb="14" eb="16">
      <t>ヒツヨウ</t>
    </rPh>
    <phoneticPr fontId="3"/>
  </si>
  <si>
    <t>②得点盤用の「チーム名掲示札」については、印刷して当日大会会場まで持参してください。また試合後は、チームで回収してしてください。</t>
    <rPh sb="21" eb="23">
      <t>インサツ</t>
    </rPh>
    <rPh sb="25" eb="27">
      <t>トウジツ</t>
    </rPh>
    <rPh sb="27" eb="29">
      <t>タイカイ</t>
    </rPh>
    <rPh sb="29" eb="31">
      <t>カイジョウ</t>
    </rPh>
    <rPh sb="33" eb="35">
      <t>ジサン</t>
    </rPh>
    <rPh sb="44" eb="46">
      <t>シアイ</t>
    </rPh>
    <rPh sb="46" eb="47">
      <t>ゴ</t>
    </rPh>
    <rPh sb="53" eb="55">
      <t>カイシュウ</t>
    </rPh>
    <phoneticPr fontId="3"/>
  </si>
  <si>
    <t>★出場選手名、ＪＢＡ登録番号は、大会参加申し込み用紙から名前と番号をコピーして貼り付けてください。</t>
    <rPh sb="1" eb="3">
      <t>シュツジョウ</t>
    </rPh>
    <rPh sb="3" eb="5">
      <t>センシュ</t>
    </rPh>
    <rPh sb="5" eb="6">
      <t>メイ</t>
    </rPh>
    <rPh sb="10" eb="12">
      <t>トウロク</t>
    </rPh>
    <rPh sb="12" eb="14">
      <t>バンゴウ</t>
    </rPh>
    <rPh sb="31" eb="33">
      <t>バンゴウ</t>
    </rPh>
    <phoneticPr fontId="3"/>
  </si>
  <si>
    <t>★コーチ、A.コーチの欄も申込用紙からコピーして貼り付けてください。</t>
    <rPh sb="13" eb="15">
      <t>モウシコミ</t>
    </rPh>
    <rPh sb="15" eb="17">
      <t>ヨウシ</t>
    </rPh>
    <rPh sb="24" eb="25">
      <t>ハ</t>
    </rPh>
    <rPh sb="26" eb="27">
      <t>ツ</t>
    </rPh>
    <phoneticPr fontId="3"/>
  </si>
  <si>
    <t>阪神市立丹有中学校【男子】</t>
    <rPh sb="0" eb="2">
      <t>ハンシン</t>
    </rPh>
    <rPh sb="2" eb="3">
      <t>シ</t>
    </rPh>
    <rPh sb="3" eb="4">
      <t>リツ</t>
    </rPh>
    <rPh sb="4" eb="5">
      <t>タン</t>
    </rPh>
    <rPh sb="5" eb="6">
      <t>ユウ</t>
    </rPh>
    <rPh sb="6" eb="9">
      <t>チュウガッコウ</t>
    </rPh>
    <rPh sb="10" eb="12">
      <t>ダンシ</t>
    </rPh>
    <phoneticPr fontId="3"/>
  </si>
  <si>
    <t>丹有</t>
    <rPh sb="0" eb="1">
      <t>タン</t>
    </rPh>
    <rPh sb="1" eb="2">
      <t>ユウ</t>
    </rPh>
    <phoneticPr fontId="3"/>
  </si>
  <si>
    <t>★コピーして貼り付けてください。
直接入力すると、うまくできません。</t>
    <rPh sb="6" eb="7">
      <t>ハ</t>
    </rPh>
    <rPh sb="8" eb="9">
      <t>ツ</t>
    </rPh>
    <rPh sb="17" eb="19">
      <t>チョクセツ</t>
    </rPh>
    <rPh sb="19" eb="2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</si>
</sst>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HGS創英角ﾎﾟｯﾌﾟ体"/>
      <family val="3"/>
      <charset val="128"/>
    </font>
    <font>
      <b/>
      <sz val="12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28"/>
      <name val="ＭＳ 明朝"/>
      <family val="1"/>
      <charset val="128"/>
    </font>
    <font>
      <sz val="300"/>
      <name val="HGS創英角ｺﾞｼｯｸUB"/>
      <family val="3"/>
      <charset val="128"/>
    </font>
    <font>
      <sz val="300"/>
      <name val="HGP創英角ｺﾞｼｯｸUB"/>
      <family val="3"/>
      <charset val="128"/>
    </font>
    <font>
      <sz val="14"/>
      <name val="HG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2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top" shrinkToFit="1"/>
    </xf>
    <xf numFmtId="0" fontId="2" fillId="0" borderId="1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4" fillId="0" borderId="7" xfId="2" applyNumberFormat="1" applyFont="1" applyBorder="1">
      <alignment vertical="center"/>
    </xf>
    <xf numFmtId="49" fontId="14" fillId="0" borderId="2" xfId="2" applyNumberFormat="1" applyFont="1" applyBorder="1">
      <alignment vertical="center"/>
    </xf>
    <xf numFmtId="49" fontId="14" fillId="0" borderId="6" xfId="2" applyNumberFormat="1" applyFont="1" applyBorder="1">
      <alignment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49" fontId="14" fillId="0" borderId="31" xfId="2" applyNumberFormat="1" applyFont="1" applyBorder="1">
      <alignment vertical="center"/>
    </xf>
    <xf numFmtId="49" fontId="14" fillId="0" borderId="16" xfId="2" applyNumberFormat="1" applyFont="1" applyBorder="1">
      <alignment vertical="center"/>
    </xf>
    <xf numFmtId="49" fontId="14" fillId="0" borderId="29" xfId="2" applyNumberFormat="1" applyFont="1" applyBorder="1">
      <alignment vertical="center"/>
    </xf>
    <xf numFmtId="0" fontId="14" fillId="0" borderId="48" xfId="2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49" fontId="14" fillId="0" borderId="34" xfId="2" applyNumberFormat="1" applyFont="1" applyBorder="1">
      <alignment vertical="center"/>
    </xf>
    <xf numFmtId="49" fontId="14" fillId="0" borderId="24" xfId="2" applyNumberFormat="1" applyFont="1" applyBorder="1">
      <alignment vertical="center"/>
    </xf>
    <xf numFmtId="49" fontId="14" fillId="0" borderId="13" xfId="2" applyNumberFormat="1" applyFont="1" applyBorder="1">
      <alignment vertical="center"/>
    </xf>
    <xf numFmtId="0" fontId="14" fillId="0" borderId="49" xfId="2" applyFont="1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49" fontId="14" fillId="0" borderId="50" xfId="2" applyNumberFormat="1" applyFont="1" applyBorder="1">
      <alignment vertical="center"/>
    </xf>
    <xf numFmtId="49" fontId="14" fillId="0" borderId="14" xfId="2" applyNumberFormat="1" applyFont="1" applyBorder="1">
      <alignment vertical="center"/>
    </xf>
    <xf numFmtId="49" fontId="14" fillId="0" borderId="51" xfId="2" applyNumberFormat="1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0" fillId="3" borderId="0" xfId="0" applyFill="1"/>
    <xf numFmtId="0" fontId="16" fillId="4" borderId="0" xfId="0" applyFont="1" applyFill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distributed" vertical="center" indent="1" shrinkToFit="1"/>
    </xf>
    <xf numFmtId="0" fontId="2" fillId="0" borderId="2" xfId="0" applyFont="1" applyBorder="1" applyAlignment="1">
      <alignment horizontal="distributed" vertical="center" indent="1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 wrapText="1" shrinkToFit="1"/>
    </xf>
    <xf numFmtId="0" fontId="2" fillId="0" borderId="16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top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distributed" vertical="center" indent="1" shrinkToFit="1"/>
    </xf>
    <xf numFmtId="0" fontId="2" fillId="0" borderId="24" xfId="0" applyFont="1" applyBorder="1" applyAlignment="1">
      <alignment horizontal="distributed" vertical="center" indent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distributed" vertical="center" indent="1" shrinkToFit="1"/>
    </xf>
    <xf numFmtId="0" fontId="2" fillId="0" borderId="16" xfId="0" applyFont="1" applyBorder="1" applyAlignment="1">
      <alignment horizontal="distributed" vertical="center" indent="1" shrinkToFit="1"/>
    </xf>
    <xf numFmtId="0" fontId="2" fillId="0" borderId="33" xfId="0" applyFont="1" applyBorder="1" applyAlignment="1">
      <alignment horizontal="distributed" vertical="center" indent="1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distributed" vertical="center" indent="1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wrapText="1" shrinkToFit="1"/>
    </xf>
    <xf numFmtId="0" fontId="7" fillId="0" borderId="16" xfId="0" applyFont="1" applyBorder="1" applyAlignment="1">
      <alignment horizontal="center" shrinkToFit="1"/>
    </xf>
    <xf numFmtId="0" fontId="7" fillId="0" borderId="29" xfId="0" applyFont="1" applyBorder="1" applyAlignment="1">
      <alignment horizontal="center" shrinkToFit="1"/>
    </xf>
    <xf numFmtId="0" fontId="2" fillId="0" borderId="37" xfId="0" applyFont="1" applyBorder="1" applyAlignment="1">
      <alignment horizontal="distributed" vertical="center" indent="1" shrinkToFit="1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</cellXfs>
  <cellStyles count="3">
    <cellStyle name="標準" xfId="0" builtinId="0"/>
    <cellStyle name="標準 2" xfId="1" xr:uid="{14E24EB4-C719-44AE-AFF6-6AEFD3C45CEE}"/>
    <cellStyle name="標準 3" xfId="2" xr:uid="{1C027201-6A0C-4D9D-B1BA-A485ED9A15A6}"/>
  </cellStyles>
  <dxfs count="7"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4</xdr:row>
      <xdr:rowOff>19050</xdr:rowOff>
    </xdr:from>
    <xdr:to>
      <xdr:col>3</xdr:col>
      <xdr:colOff>142875</xdr:colOff>
      <xdr:row>5</xdr:row>
      <xdr:rowOff>180975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9352F01-A1D7-47E0-9438-F07817E1C9F2}"/>
            </a:ext>
          </a:extLst>
        </xdr:cNvPr>
        <xdr:cNvSpPr/>
      </xdr:nvSpPr>
      <xdr:spPr>
        <a:xfrm>
          <a:off x="1514475" y="619125"/>
          <a:ext cx="266700" cy="361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178594</xdr:colOff>
      <xdr:row>0</xdr:row>
      <xdr:rowOff>285751</xdr:rowOff>
    </xdr:from>
    <xdr:to>
      <xdr:col>30</xdr:col>
      <xdr:colOff>196045</xdr:colOff>
      <xdr:row>16</xdr:row>
      <xdr:rowOff>262676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CFE5475-FD1A-4457-B767-815BF76C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5" y="285751"/>
          <a:ext cx="5601482" cy="5287113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7389555-6CFA-4EC9-A610-401CBA888E36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381B9F-6D62-4A42-8409-A8A00F99EC75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DBB5AC3-0C1B-45FA-AF03-73EC86A008D4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FFD2D17A-BC99-4BF1-B351-456F30BBF00A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0EA6269-DB5A-4503-A077-79171A6615D9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45FAF99-95E5-44B1-A694-F932882AFA5C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21426270-4341-4A4B-B03A-4CE5D99AA0D9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DE17D4F-6F3A-4D19-9921-AFEDE2FB95A9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C2A74D5-B6F5-4B66-A70D-EB87B6E1B885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4198092-93E4-4934-BEC3-5F1F5415A80F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5AA09F7-73D2-4319-8290-D74CD3C7C18D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E9EAF8D-BDA6-495B-A91F-9D7201C71245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E51C004B-10CC-4D9E-B124-7ACE13598F4B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2094018-3F7C-4C5D-983A-32F97D8D35BA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388CB1A-6C89-47D1-9055-2D3C126EB30A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78613CBA-9343-4DE8-BA3D-FC78EC417446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D0C394F6-B60E-423D-A117-FAADB36E6550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5334B07B-CB47-4632-9A8C-72D3DBC3ED5F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CCF4F426-0824-4C3B-B47E-F5BB2FD32494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C1ACEC8E-83D6-4F9C-A7A6-2B979C5E3E5B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FABDD9E2-6D95-4A8C-87FE-8900E7897543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2C686F07-6176-4E31-8BDA-7F643FCCE456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7B495920-113F-4E7F-A566-AB3F44C088F3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4C4AF8A4-146D-4229-8B98-8C16B1F12CD5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16B63147-D02D-421B-9C8A-BCDE8CB0D607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9EDBF3B-1735-49AD-B6F4-A49FD7D6638B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47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96E1C85-8DBC-4E32-8354-76BB9B2CC308}"/>
            </a:ext>
          </a:extLst>
        </xdr:cNvPr>
        <xdr:cNvSpPr>
          <a:spLocks noChangeArrowheads="1"/>
        </xdr:cNvSpPr>
      </xdr:nvSpPr>
      <xdr:spPr bwMode="auto">
        <a:xfrm>
          <a:off x="119634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37906</xdr:colOff>
      <xdr:row>3</xdr:row>
      <xdr:rowOff>3349</xdr:rowOff>
    </xdr:from>
    <xdr:to>
      <xdr:col>5</xdr:col>
      <xdr:colOff>54468</xdr:colOff>
      <xdr:row>6</xdr:row>
      <xdr:rowOff>12445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7EB17FE-6049-4ACA-BC5F-006C72E8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706" y="1813099"/>
          <a:ext cx="749986" cy="78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272762</xdr:colOff>
      <xdr:row>6</xdr:row>
      <xdr:rowOff>102616</xdr:rowOff>
    </xdr:from>
    <xdr:ext cx="1373586" cy="143985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25A1A3C3-9C89-4DC5-9D27-E9B77D19DB65}"/>
            </a:ext>
          </a:extLst>
        </xdr:cNvPr>
        <xdr:cNvSpPr/>
      </xdr:nvSpPr>
      <xdr:spPr>
        <a:xfrm>
          <a:off x="3797012" y="2683891"/>
          <a:ext cx="1373586" cy="143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600" b="0" cap="none" spc="0">
              <a:ln w="0">
                <a:noFill/>
              </a:ln>
              <a:solidFill>
                <a:schemeClr val="tx1"/>
              </a:solidFill>
              <a:effectLst/>
            </a:rPr>
            <a:t>  1             2            3             4            5</a:t>
          </a:r>
          <a:endParaRPr lang="ja-JP" altLang="en-US" sz="50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13</xdr:col>
      <xdr:colOff>88072</xdr:colOff>
      <xdr:row>2</xdr:row>
      <xdr:rowOff>242703</xdr:rowOff>
    </xdr:from>
    <xdr:to>
      <xdr:col>23</xdr:col>
      <xdr:colOff>206925</xdr:colOff>
      <xdr:row>5</xdr:row>
      <xdr:rowOff>54737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22A55E6B-A040-44C6-B166-8D04DEB57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922" y="1785753"/>
          <a:ext cx="2414378" cy="59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268433</xdr:colOff>
      <xdr:row>31</xdr:row>
      <xdr:rowOff>102616</xdr:rowOff>
    </xdr:from>
    <xdr:ext cx="1373586" cy="143985"/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A4ECF05A-57C0-43EA-8632-F97AA3CF998B}"/>
            </a:ext>
          </a:extLst>
        </xdr:cNvPr>
        <xdr:cNvSpPr/>
      </xdr:nvSpPr>
      <xdr:spPr>
        <a:xfrm>
          <a:off x="3792683" y="7865491"/>
          <a:ext cx="1373586" cy="143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600" b="0" cap="none" spc="0">
              <a:ln w="0">
                <a:noFill/>
              </a:ln>
              <a:solidFill>
                <a:schemeClr val="tx1"/>
              </a:solidFill>
              <a:effectLst/>
            </a:rPr>
            <a:t>  1             2            3             4            5</a:t>
          </a:r>
          <a:endParaRPr lang="ja-JP" altLang="en-US" sz="50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1</xdr:col>
      <xdr:colOff>49267</xdr:colOff>
      <xdr:row>28</xdr:row>
      <xdr:rowOff>3629</xdr:rowOff>
    </xdr:from>
    <xdr:to>
      <xdr:col>5</xdr:col>
      <xdr:colOff>61166</xdr:colOff>
      <xdr:row>31</xdr:row>
      <xdr:rowOff>13362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1470C8-A129-43DD-AD5B-5663B239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05" y="5865167"/>
          <a:ext cx="751919" cy="77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86218</xdr:colOff>
      <xdr:row>27</xdr:row>
      <xdr:rowOff>244225</xdr:rowOff>
    </xdr:from>
    <xdr:to>
      <xdr:col>23</xdr:col>
      <xdr:colOff>205071</xdr:colOff>
      <xdr:row>30</xdr:row>
      <xdr:rowOff>56261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8A8E1C20-C5D4-4A9E-8FE9-AFA571C3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0877" y="5889952"/>
          <a:ext cx="2430830" cy="60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43</xdr:col>
      <xdr:colOff>272762</xdr:colOff>
      <xdr:row>6</xdr:row>
      <xdr:rowOff>102616</xdr:rowOff>
    </xdr:from>
    <xdr:ext cx="1373586" cy="143985"/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32BF2ABB-8F9D-46D1-93F0-BB218CF894A3}"/>
            </a:ext>
          </a:extLst>
        </xdr:cNvPr>
        <xdr:cNvSpPr/>
      </xdr:nvSpPr>
      <xdr:spPr>
        <a:xfrm>
          <a:off x="3484048" y="1436116"/>
          <a:ext cx="1373586" cy="143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600" b="0" cap="none" spc="0">
              <a:ln w="0">
                <a:noFill/>
              </a:ln>
              <a:solidFill>
                <a:schemeClr val="tx1"/>
              </a:solidFill>
              <a:effectLst/>
            </a:rPr>
            <a:t>  1             2            3             4            5</a:t>
          </a:r>
          <a:endParaRPr lang="ja-JP" altLang="en-US" sz="50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38</xdr:col>
      <xdr:colOff>88072</xdr:colOff>
      <xdr:row>2</xdr:row>
      <xdr:rowOff>242703</xdr:rowOff>
    </xdr:from>
    <xdr:ext cx="2404853" cy="601248"/>
    <xdr:pic>
      <xdr:nvPicPr>
        <xdr:cNvPr id="65" name="図 64">
          <a:extLst>
            <a:ext uri="{FF2B5EF4-FFF2-40B4-BE49-F238E27FC236}">
              <a16:creationId xmlns:a16="http://schemas.microsoft.com/office/drawing/2014/main" id="{E403E45B-AA12-4398-884C-6D424FAB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072" y="528453"/>
          <a:ext cx="2404853" cy="60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</xdr:col>
      <xdr:colOff>268433</xdr:colOff>
      <xdr:row>31</xdr:row>
      <xdr:rowOff>102616</xdr:rowOff>
    </xdr:from>
    <xdr:ext cx="1373586" cy="143985"/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22816AE1-DEE8-4284-9187-EEF9EBF399B2}"/>
            </a:ext>
          </a:extLst>
        </xdr:cNvPr>
        <xdr:cNvSpPr/>
      </xdr:nvSpPr>
      <xdr:spPr>
        <a:xfrm>
          <a:off x="3479719" y="6538795"/>
          <a:ext cx="1373586" cy="143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600" b="0" cap="none" spc="0">
              <a:ln w="0">
                <a:noFill/>
              </a:ln>
              <a:solidFill>
                <a:schemeClr val="tx1"/>
              </a:solidFill>
              <a:effectLst/>
            </a:rPr>
            <a:t>  1             2            3             4            5</a:t>
          </a:r>
          <a:endParaRPr lang="ja-JP" altLang="en-US" sz="50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38</xdr:col>
      <xdr:colOff>86218</xdr:colOff>
      <xdr:row>27</xdr:row>
      <xdr:rowOff>244225</xdr:rowOff>
    </xdr:from>
    <xdr:ext cx="2404853" cy="601250"/>
    <xdr:pic>
      <xdr:nvPicPr>
        <xdr:cNvPr id="68" name="図 67">
          <a:extLst>
            <a:ext uri="{FF2B5EF4-FFF2-40B4-BE49-F238E27FC236}">
              <a16:creationId xmlns:a16="http://schemas.microsoft.com/office/drawing/2014/main" id="{21DE525F-B79F-4A8F-A10B-7E8182E1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218" y="5632654"/>
          <a:ext cx="2404853" cy="60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26</xdr:col>
      <xdr:colOff>30598</xdr:colOff>
      <xdr:row>3</xdr:row>
      <xdr:rowOff>3350</xdr:rowOff>
    </xdr:from>
    <xdr:to>
      <xdr:col>30</xdr:col>
      <xdr:colOff>47161</xdr:colOff>
      <xdr:row>6</xdr:row>
      <xdr:rowOff>12446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917CAEA7-DE21-4DD5-95DD-0420EFD7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310" y="611485"/>
          <a:ext cx="756582" cy="77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41941</xdr:colOff>
      <xdr:row>27</xdr:row>
      <xdr:rowOff>260071</xdr:rowOff>
    </xdr:from>
    <xdr:to>
      <xdr:col>30</xdr:col>
      <xdr:colOff>53841</xdr:colOff>
      <xdr:row>31</xdr:row>
      <xdr:rowOff>6035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EBEBAD6-2272-4A24-A12E-C3EBAFAE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653" y="5857840"/>
          <a:ext cx="751919" cy="77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P11"/>
  <sheetViews>
    <sheetView tabSelected="1" zoomScaleNormal="100" workbookViewId="0">
      <selection activeCell="I14" sqref="I14"/>
    </sheetView>
  </sheetViews>
  <sheetFormatPr defaultColWidth="5.375" defaultRowHeight="20.25" customHeight="1" x14ac:dyDescent="0.15"/>
  <cols>
    <col min="3" max="27" width="12.25" customWidth="1"/>
  </cols>
  <sheetData>
    <row r="2" spans="2:16" s="52" customFormat="1" ht="20.25" customHeight="1" x14ac:dyDescent="0.15">
      <c r="B2" s="78"/>
      <c r="C2" s="80" t="s">
        <v>30</v>
      </c>
      <c r="D2" s="80"/>
    </row>
    <row r="3" spans="2:16" s="52" customFormat="1" ht="20.25" customHeight="1" x14ac:dyDescent="0.15">
      <c r="B3" s="78"/>
      <c r="C3" s="80" t="s">
        <v>33</v>
      </c>
      <c r="D3" s="80"/>
    </row>
    <row r="4" spans="2:16" s="52" customFormat="1" ht="20.25" customHeight="1" x14ac:dyDescent="0.15">
      <c r="B4" s="78"/>
      <c r="C4" s="80" t="s">
        <v>34</v>
      </c>
      <c r="D4" s="80"/>
    </row>
    <row r="5" spans="2:16" s="52" customFormat="1" ht="20.25" customHeight="1" x14ac:dyDescent="0.15">
      <c r="C5" s="80"/>
      <c r="D5" s="80"/>
    </row>
    <row r="6" spans="2:16" ht="20.25" customHeight="1" x14ac:dyDescent="0.15">
      <c r="C6" s="80"/>
      <c r="D6" s="80"/>
    </row>
    <row r="7" spans="2:16" ht="20.25" customHeight="1" x14ac:dyDescent="0.15">
      <c r="B7" s="81"/>
      <c r="C7" s="86" t="s">
        <v>31</v>
      </c>
      <c r="D7" s="86"/>
      <c r="E7" s="86"/>
    </row>
    <row r="8" spans="2:16" ht="20.25" customHeight="1" x14ac:dyDescent="0.15">
      <c r="B8" s="82"/>
      <c r="C8" s="86" t="s">
        <v>26</v>
      </c>
      <c r="D8" s="86"/>
      <c r="E8" s="86"/>
      <c r="F8" s="79" t="s">
        <v>27</v>
      </c>
      <c r="G8" s="79"/>
    </row>
    <row r="9" spans="2:16" ht="20.25" customHeight="1" x14ac:dyDescent="0.15">
      <c r="B9" s="79"/>
      <c r="C9" s="79"/>
      <c r="D9" s="79"/>
      <c r="E9" s="79"/>
      <c r="F9" s="79"/>
      <c r="G9" s="79"/>
    </row>
    <row r="10" spans="2:16" ht="20.25" customHeight="1" x14ac:dyDescent="0.15">
      <c r="C10" s="85" t="s">
        <v>28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3"/>
    </row>
    <row r="11" spans="2:16" ht="20.25" customHeight="1" x14ac:dyDescent="0.15">
      <c r="C11" s="85" t="s">
        <v>32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4"/>
    </row>
  </sheetData>
  <mergeCells count="4">
    <mergeCell ref="C10:O10"/>
    <mergeCell ref="C11:O11"/>
    <mergeCell ref="C8:E8"/>
    <mergeCell ref="C7:E7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143F-3FD8-4EB5-BD30-89ABA17508F6}">
  <sheetPr codeName="Sheet3">
    <tabColor rgb="FFFF0000"/>
  </sheetPr>
  <dimension ref="B1:W21"/>
  <sheetViews>
    <sheetView zoomScale="80" zoomScaleNormal="80" workbookViewId="0">
      <selection activeCell="W7" sqref="W7"/>
    </sheetView>
  </sheetViews>
  <sheetFormatPr defaultColWidth="11.125" defaultRowHeight="13.5" x14ac:dyDescent="0.15"/>
  <cols>
    <col min="1" max="1" width="4.25" customWidth="1"/>
    <col min="2" max="6" width="8.875" customWidth="1"/>
    <col min="7" max="7" width="8.875" style="49" customWidth="1"/>
    <col min="8" max="8" width="3.75" style="49" customWidth="1"/>
    <col min="9" max="9" width="8.875" customWidth="1"/>
    <col min="10" max="13" width="10.5" hidden="1" customWidth="1"/>
    <col min="14" max="22" width="4.25" customWidth="1"/>
    <col min="23" max="23" width="31.125" customWidth="1"/>
    <col min="24" max="48" width="10.5" customWidth="1"/>
  </cols>
  <sheetData>
    <row r="1" spans="2:23" ht="47.25" customHeight="1" x14ac:dyDescent="0.15">
      <c r="B1" s="93" t="s">
        <v>20</v>
      </c>
      <c r="C1" s="93"/>
      <c r="D1" s="93"/>
      <c r="E1" s="93"/>
      <c r="F1" s="93"/>
      <c r="G1" s="93"/>
      <c r="H1" s="50"/>
      <c r="N1" s="115" t="s">
        <v>37</v>
      </c>
      <c r="O1" s="116"/>
      <c r="P1" s="116"/>
      <c r="Q1" s="116"/>
      <c r="R1" s="116"/>
      <c r="S1" s="116"/>
      <c r="T1" s="116"/>
      <c r="U1" s="116"/>
      <c r="V1" s="116"/>
      <c r="W1" s="116"/>
    </row>
    <row r="2" spans="2:23" ht="27" customHeight="1" thickBot="1" x14ac:dyDescent="0.2">
      <c r="B2" s="93"/>
      <c r="C2" s="93"/>
      <c r="D2" s="93"/>
      <c r="E2" s="93"/>
      <c r="F2" s="93"/>
      <c r="G2" s="93"/>
      <c r="H2" s="50"/>
      <c r="I2" s="48"/>
      <c r="J2" s="49">
        <v>0</v>
      </c>
      <c r="M2" t="s">
        <v>19</v>
      </c>
      <c r="N2" s="100" t="s">
        <v>29</v>
      </c>
      <c r="O2" s="100"/>
      <c r="P2" s="100"/>
      <c r="Q2" s="100"/>
      <c r="R2" s="100"/>
      <c r="S2" s="100"/>
      <c r="T2" s="100"/>
      <c r="U2" s="100"/>
      <c r="V2" s="100"/>
      <c r="W2" s="72" t="s">
        <v>18</v>
      </c>
    </row>
    <row r="3" spans="2:23" ht="27" customHeight="1" x14ac:dyDescent="0.15">
      <c r="B3" s="94"/>
      <c r="C3" s="95"/>
      <c r="D3" s="95"/>
      <c r="E3" s="95"/>
      <c r="F3" s="95"/>
      <c r="G3" s="96"/>
      <c r="I3" s="58">
        <v>4</v>
      </c>
      <c r="J3" s="59">
        <v>1</v>
      </c>
      <c r="K3" s="60" t="str">
        <f>O3&amp;S3&amp;""</f>
        <v/>
      </c>
      <c r="L3" s="59">
        <v>1</v>
      </c>
      <c r="M3" s="60" t="str">
        <f t="shared" ref="M3:M19" si="0">RIGHT(W3,3)&amp;""</f>
        <v/>
      </c>
      <c r="N3" s="73"/>
      <c r="O3" s="74"/>
      <c r="P3" s="74"/>
      <c r="Q3" s="74"/>
      <c r="R3" s="74"/>
      <c r="S3" s="74"/>
      <c r="T3" s="74"/>
      <c r="U3" s="74"/>
      <c r="V3" s="75"/>
      <c r="W3" s="64"/>
    </row>
    <row r="4" spans="2:23" ht="24.75" customHeight="1" thickBot="1" x14ac:dyDescent="0.2">
      <c r="B4" s="97"/>
      <c r="C4" s="98"/>
      <c r="D4" s="98"/>
      <c r="E4" s="98"/>
      <c r="F4" s="98"/>
      <c r="G4" s="99"/>
      <c r="I4" s="76">
        <v>5</v>
      </c>
      <c r="J4" s="48">
        <v>2</v>
      </c>
      <c r="K4" t="str">
        <f>O4&amp;S4&amp;""</f>
        <v/>
      </c>
      <c r="L4" s="48">
        <v>2</v>
      </c>
      <c r="M4" t="str">
        <f t="shared" si="0"/>
        <v/>
      </c>
      <c r="N4" s="53"/>
      <c r="O4" s="54"/>
      <c r="P4" s="54"/>
      <c r="Q4" s="54"/>
      <c r="R4" s="54"/>
      <c r="S4" s="54"/>
      <c r="T4" s="54"/>
      <c r="U4" s="54"/>
      <c r="V4" s="55"/>
      <c r="W4" s="77"/>
    </row>
    <row r="5" spans="2:23" ht="24.75" customHeight="1" x14ac:dyDescent="0.15">
      <c r="I5" s="76">
        <v>6</v>
      </c>
      <c r="J5" s="48">
        <v>3</v>
      </c>
      <c r="K5" t="str">
        <f t="shared" ref="K5:K19" si="1">O5&amp;S5&amp;""</f>
        <v/>
      </c>
      <c r="L5" s="48">
        <v>3</v>
      </c>
      <c r="M5" t="str">
        <f t="shared" si="0"/>
        <v/>
      </c>
      <c r="N5" s="53"/>
      <c r="O5" s="54"/>
      <c r="P5" s="54"/>
      <c r="Q5" s="54"/>
      <c r="R5" s="54"/>
      <c r="S5" s="54"/>
      <c r="T5" s="54"/>
      <c r="U5" s="54"/>
      <c r="V5" s="55"/>
      <c r="W5" s="77"/>
    </row>
    <row r="6" spans="2:23" ht="24.75" customHeight="1" x14ac:dyDescent="0.15">
      <c r="B6" s="93" t="s">
        <v>23</v>
      </c>
      <c r="C6" s="93"/>
      <c r="D6" s="93"/>
      <c r="E6" s="93"/>
      <c r="F6" s="93"/>
      <c r="G6" s="93"/>
      <c r="I6" s="76">
        <v>7</v>
      </c>
      <c r="J6" s="48">
        <v>4</v>
      </c>
      <c r="K6" t="str">
        <f t="shared" si="1"/>
        <v/>
      </c>
      <c r="L6" s="48">
        <v>4</v>
      </c>
      <c r="M6" t="str">
        <f t="shared" si="0"/>
        <v/>
      </c>
      <c r="N6" s="53"/>
      <c r="O6" s="54"/>
      <c r="P6" s="54"/>
      <c r="Q6" s="54"/>
      <c r="R6" s="54"/>
      <c r="S6" s="54"/>
      <c r="T6" s="54"/>
      <c r="U6" s="54"/>
      <c r="V6" s="55"/>
      <c r="W6" s="77"/>
    </row>
    <row r="7" spans="2:23" ht="24.75" customHeight="1" thickBot="1" x14ac:dyDescent="0.2">
      <c r="B7" s="101"/>
      <c r="C7" s="101"/>
      <c r="D7" s="101"/>
      <c r="E7" s="101"/>
      <c r="F7" s="101"/>
      <c r="G7" s="101"/>
      <c r="I7" s="76">
        <v>8</v>
      </c>
      <c r="J7" s="48">
        <v>5</v>
      </c>
      <c r="K7" t="str">
        <f t="shared" si="1"/>
        <v/>
      </c>
      <c r="L7" s="48">
        <v>5</v>
      </c>
      <c r="M7" t="str">
        <f t="shared" si="0"/>
        <v/>
      </c>
      <c r="N7" s="53"/>
      <c r="O7" s="54"/>
      <c r="P7" s="54"/>
      <c r="Q7" s="54"/>
      <c r="R7" s="54"/>
      <c r="S7" s="54"/>
      <c r="T7" s="54"/>
      <c r="U7" s="54"/>
      <c r="V7" s="55"/>
      <c r="W7" s="77"/>
    </row>
    <row r="8" spans="2:23" ht="24.75" customHeight="1" x14ac:dyDescent="0.15">
      <c r="B8" s="102"/>
      <c r="C8" s="103"/>
      <c r="D8" s="103"/>
      <c r="E8" s="103"/>
      <c r="F8" s="103"/>
      <c r="G8" s="104"/>
      <c r="I8" s="76">
        <v>9</v>
      </c>
      <c r="J8" s="48">
        <v>6</v>
      </c>
      <c r="K8" t="str">
        <f t="shared" si="1"/>
        <v/>
      </c>
      <c r="L8" s="48">
        <v>6</v>
      </c>
      <c r="M8" t="str">
        <f t="shared" si="0"/>
        <v/>
      </c>
      <c r="N8" s="53"/>
      <c r="O8" s="54"/>
      <c r="P8" s="54"/>
      <c r="Q8" s="54"/>
      <c r="R8" s="54"/>
      <c r="S8" s="54"/>
      <c r="T8" s="54"/>
      <c r="U8" s="54"/>
      <c r="V8" s="55"/>
      <c r="W8" s="77"/>
    </row>
    <row r="9" spans="2:23" ht="24.75" customHeight="1" thickBot="1" x14ac:dyDescent="0.2">
      <c r="B9" s="105"/>
      <c r="C9" s="106"/>
      <c r="D9" s="106"/>
      <c r="E9" s="106"/>
      <c r="F9" s="106"/>
      <c r="G9" s="107"/>
      <c r="I9" s="76">
        <v>10</v>
      </c>
      <c r="J9" s="48">
        <v>7</v>
      </c>
      <c r="K9" t="str">
        <f t="shared" si="1"/>
        <v/>
      </c>
      <c r="L9" s="48">
        <v>7</v>
      </c>
      <c r="M9" t="str">
        <f t="shared" si="0"/>
        <v/>
      </c>
      <c r="N9" s="53"/>
      <c r="O9" s="54"/>
      <c r="P9" s="54"/>
      <c r="Q9" s="54"/>
      <c r="R9" s="54"/>
      <c r="S9" s="54"/>
      <c r="T9" s="54"/>
      <c r="U9" s="54"/>
      <c r="V9" s="55"/>
      <c r="W9" s="77"/>
    </row>
    <row r="10" spans="2:23" ht="24.75" customHeight="1" x14ac:dyDescent="0.15">
      <c r="G10"/>
      <c r="H10"/>
      <c r="I10" s="76">
        <v>11</v>
      </c>
      <c r="J10" s="48">
        <v>8</v>
      </c>
      <c r="K10" t="str">
        <f t="shared" si="1"/>
        <v/>
      </c>
      <c r="L10" s="48">
        <v>8</v>
      </c>
      <c r="M10" t="str">
        <f t="shared" si="0"/>
        <v/>
      </c>
      <c r="N10" s="53"/>
      <c r="O10" s="54"/>
      <c r="P10" s="54"/>
      <c r="Q10" s="54"/>
      <c r="R10" s="54"/>
      <c r="S10" s="54"/>
      <c r="T10" s="54"/>
      <c r="U10" s="54"/>
      <c r="V10" s="55"/>
      <c r="W10" s="77"/>
    </row>
    <row r="11" spans="2:23" ht="24.75" customHeight="1" thickBot="1" x14ac:dyDescent="0.2">
      <c r="B11" s="51" t="s">
        <v>21</v>
      </c>
      <c r="C11" s="49"/>
      <c r="D11" s="49"/>
      <c r="E11" s="49"/>
      <c r="F11" s="49"/>
      <c r="I11" s="76">
        <v>12</v>
      </c>
      <c r="J11" s="48">
        <v>9</v>
      </c>
      <c r="K11" t="str">
        <f t="shared" si="1"/>
        <v/>
      </c>
      <c r="L11" s="48">
        <v>9</v>
      </c>
      <c r="M11" t="str">
        <f t="shared" si="0"/>
        <v/>
      </c>
      <c r="N11" s="53"/>
      <c r="O11" s="54"/>
      <c r="P11" s="54"/>
      <c r="Q11" s="54"/>
      <c r="R11" s="54"/>
      <c r="S11" s="54"/>
      <c r="T11" s="54"/>
      <c r="U11" s="54"/>
      <c r="V11" s="55"/>
      <c r="W11" s="77"/>
    </row>
    <row r="12" spans="2:23" ht="24.75" customHeight="1" x14ac:dyDescent="0.15">
      <c r="B12" s="108" t="s">
        <v>35</v>
      </c>
      <c r="C12" s="109"/>
      <c r="D12" s="109"/>
      <c r="E12" s="109"/>
      <c r="F12" s="109"/>
      <c r="G12" s="110"/>
      <c r="I12" s="76">
        <v>13</v>
      </c>
      <c r="J12" s="48">
        <v>10</v>
      </c>
      <c r="K12" t="str">
        <f t="shared" si="1"/>
        <v/>
      </c>
      <c r="L12" s="48">
        <v>10</v>
      </c>
      <c r="M12" t="str">
        <f t="shared" si="0"/>
        <v/>
      </c>
      <c r="N12" s="53"/>
      <c r="O12" s="54"/>
      <c r="P12" s="54"/>
      <c r="Q12" s="54"/>
      <c r="R12" s="54"/>
      <c r="S12" s="54"/>
      <c r="T12" s="54"/>
      <c r="U12" s="54"/>
      <c r="V12" s="55"/>
      <c r="W12" s="77"/>
    </row>
    <row r="13" spans="2:23" ht="24.75" customHeight="1" thickBot="1" x14ac:dyDescent="0.2">
      <c r="B13" s="111"/>
      <c r="C13" s="112"/>
      <c r="D13" s="112"/>
      <c r="E13" s="112"/>
      <c r="F13" s="112"/>
      <c r="G13" s="113"/>
      <c r="I13" s="76">
        <v>14</v>
      </c>
      <c r="J13" s="48">
        <v>11</v>
      </c>
      <c r="K13" t="str">
        <f t="shared" si="1"/>
        <v/>
      </c>
      <c r="L13" s="48">
        <v>11</v>
      </c>
      <c r="M13" t="str">
        <f t="shared" si="0"/>
        <v/>
      </c>
      <c r="N13" s="53"/>
      <c r="O13" s="54"/>
      <c r="P13" s="54"/>
      <c r="Q13" s="54"/>
      <c r="R13" s="54"/>
      <c r="S13" s="54"/>
      <c r="T13" s="54"/>
      <c r="U13" s="54"/>
      <c r="V13" s="55"/>
      <c r="W13" s="77"/>
    </row>
    <row r="14" spans="2:23" ht="24.75" customHeight="1" thickBot="1" x14ac:dyDescent="0.2">
      <c r="B14" s="114" t="s">
        <v>22</v>
      </c>
      <c r="C14" s="114"/>
      <c r="D14" s="114"/>
      <c r="E14" s="114"/>
      <c r="F14" s="114"/>
      <c r="G14" s="114"/>
      <c r="I14" s="76">
        <v>15</v>
      </c>
      <c r="J14" s="48">
        <v>12</v>
      </c>
      <c r="K14" t="str">
        <f t="shared" si="1"/>
        <v/>
      </c>
      <c r="L14" s="48">
        <v>12</v>
      </c>
      <c r="M14" t="str">
        <f t="shared" si="0"/>
        <v/>
      </c>
      <c r="N14" s="53"/>
      <c r="O14" s="54"/>
      <c r="P14" s="54"/>
      <c r="Q14" s="54"/>
      <c r="R14" s="54"/>
      <c r="S14" s="54"/>
      <c r="T14" s="54"/>
      <c r="U14" s="54"/>
      <c r="V14" s="55"/>
      <c r="W14" s="77"/>
    </row>
    <row r="15" spans="2:23" ht="24.75" customHeight="1" x14ac:dyDescent="0.15">
      <c r="B15" s="87" t="s">
        <v>36</v>
      </c>
      <c r="C15" s="88"/>
      <c r="D15" s="88"/>
      <c r="E15" s="88"/>
      <c r="F15" s="88"/>
      <c r="G15" s="89"/>
      <c r="I15" s="76">
        <v>16</v>
      </c>
      <c r="J15" s="48">
        <v>13</v>
      </c>
      <c r="K15" t="str">
        <f t="shared" si="1"/>
        <v/>
      </c>
      <c r="L15" s="48">
        <v>13</v>
      </c>
      <c r="M15" t="str">
        <f t="shared" si="0"/>
        <v/>
      </c>
      <c r="N15" s="53"/>
      <c r="O15" s="54"/>
      <c r="P15" s="54"/>
      <c r="Q15" s="54"/>
      <c r="R15" s="54"/>
      <c r="S15" s="54"/>
      <c r="T15" s="54"/>
      <c r="U15" s="54"/>
      <c r="V15" s="55"/>
      <c r="W15" s="77"/>
    </row>
    <row r="16" spans="2:23" ht="24.75" customHeight="1" thickBot="1" x14ac:dyDescent="0.2">
      <c r="B16" s="90"/>
      <c r="C16" s="91"/>
      <c r="D16" s="91"/>
      <c r="E16" s="91"/>
      <c r="F16" s="91"/>
      <c r="G16" s="92"/>
      <c r="I16" s="76">
        <v>17</v>
      </c>
      <c r="J16" s="48">
        <v>14</v>
      </c>
      <c r="K16" t="str">
        <f t="shared" si="1"/>
        <v/>
      </c>
      <c r="L16" s="48">
        <v>14</v>
      </c>
      <c r="M16" t="str">
        <f t="shared" si="0"/>
        <v/>
      </c>
      <c r="N16" s="53"/>
      <c r="O16" s="54"/>
      <c r="P16" s="54"/>
      <c r="Q16" s="54"/>
      <c r="R16" s="54"/>
      <c r="S16" s="54"/>
      <c r="T16" s="54"/>
      <c r="U16" s="54"/>
      <c r="V16" s="55"/>
      <c r="W16" s="77"/>
    </row>
    <row r="17" spans="9:23" ht="24.75" customHeight="1" thickBot="1" x14ac:dyDescent="0.2">
      <c r="I17" s="65">
        <v>18</v>
      </c>
      <c r="J17" s="66">
        <v>15</v>
      </c>
      <c r="K17" s="67" t="str">
        <f t="shared" si="1"/>
        <v/>
      </c>
      <c r="L17" s="66">
        <v>15</v>
      </c>
      <c r="M17" s="67" t="str">
        <f t="shared" si="0"/>
        <v/>
      </c>
      <c r="N17" s="68"/>
      <c r="O17" s="69"/>
      <c r="P17" s="69"/>
      <c r="Q17" s="69"/>
      <c r="R17" s="69"/>
      <c r="S17" s="69"/>
      <c r="T17" s="69"/>
      <c r="U17" s="69"/>
      <c r="V17" s="70"/>
      <c r="W17" s="71"/>
    </row>
    <row r="18" spans="9:23" ht="24.75" customHeight="1" x14ac:dyDescent="0.15">
      <c r="I18" s="58" t="s">
        <v>16</v>
      </c>
      <c r="J18" s="59">
        <v>16</v>
      </c>
      <c r="K18" s="60" t="str">
        <f t="shared" si="1"/>
        <v/>
      </c>
      <c r="L18" s="59">
        <v>16</v>
      </c>
      <c r="M18" s="60" t="str">
        <f t="shared" si="0"/>
        <v/>
      </c>
      <c r="N18" s="61"/>
      <c r="O18" s="62"/>
      <c r="P18" s="62"/>
      <c r="Q18" s="62"/>
      <c r="R18" s="62"/>
      <c r="S18" s="62"/>
      <c r="T18" s="62"/>
      <c r="U18" s="62"/>
      <c r="V18" s="63"/>
      <c r="W18" s="64"/>
    </row>
    <row r="19" spans="9:23" ht="24.75" customHeight="1" thickBot="1" x14ac:dyDescent="0.2">
      <c r="I19" s="65" t="s">
        <v>17</v>
      </c>
      <c r="J19" s="66">
        <v>17</v>
      </c>
      <c r="K19" s="67" t="str">
        <f t="shared" si="1"/>
        <v/>
      </c>
      <c r="L19" s="66">
        <v>17</v>
      </c>
      <c r="M19" s="67" t="str">
        <f t="shared" si="0"/>
        <v/>
      </c>
      <c r="N19" s="68"/>
      <c r="O19" s="69"/>
      <c r="P19" s="69"/>
      <c r="Q19" s="69"/>
      <c r="R19" s="69"/>
      <c r="S19" s="69"/>
      <c r="T19" s="69"/>
      <c r="U19" s="69"/>
      <c r="V19" s="70"/>
      <c r="W19" s="71"/>
    </row>
    <row r="20" spans="9:23" ht="24.75" customHeight="1" x14ac:dyDescent="0.15"/>
    <row r="21" spans="9:23" ht="24.75" customHeight="1" x14ac:dyDescent="0.15"/>
  </sheetData>
  <protectedRanges>
    <protectedRange sqref="N2:U2" name="範囲2"/>
    <protectedRange sqref="N3:W19" name="範囲1"/>
  </protectedRanges>
  <mergeCells count="9">
    <mergeCell ref="B15:G16"/>
    <mergeCell ref="B1:G2"/>
    <mergeCell ref="B3:G4"/>
    <mergeCell ref="N2:V2"/>
    <mergeCell ref="B6:G7"/>
    <mergeCell ref="B8:G9"/>
    <mergeCell ref="B12:G13"/>
    <mergeCell ref="B14:G14"/>
    <mergeCell ref="N1:W1"/>
  </mergeCells>
  <phoneticPr fontId="3"/>
  <conditionalFormatting sqref="W2">
    <cfRule type="cellIs" dxfId="6" priority="12" operator="equal">
      <formula>""</formula>
    </cfRule>
  </conditionalFormatting>
  <conditionalFormatting sqref="W2">
    <cfRule type="cellIs" dxfId="5" priority="11" operator="equal">
      <formula>""</formula>
    </cfRule>
  </conditionalFormatting>
  <conditionalFormatting sqref="W2">
    <cfRule type="cellIs" dxfId="4" priority="10" operator="equal">
      <formula>""</formula>
    </cfRule>
  </conditionalFormatting>
  <conditionalFormatting sqref="N3">
    <cfRule type="containsBlanks" dxfId="3" priority="7">
      <formula>LEN(TRIM(N3))=0</formula>
    </cfRule>
  </conditionalFormatting>
  <conditionalFormatting sqref="W3:W19">
    <cfRule type="containsBlanks" dxfId="2" priority="6">
      <formula>LEN(TRIM(W3))=0</formula>
    </cfRule>
  </conditionalFormatting>
  <conditionalFormatting sqref="B3:G4 B8:G9">
    <cfRule type="containsBlanks" dxfId="1" priority="4">
      <formula>LEN(TRIM(B3))=0</formula>
    </cfRule>
  </conditionalFormatting>
  <conditionalFormatting sqref="N3:V19">
    <cfRule type="containsBlanks" dxfId="0" priority="3">
      <formula>LEN(TRIM(N3))=0</formula>
    </cfRule>
  </conditionalFormatting>
  <dataValidations count="1">
    <dataValidation type="whole" allowBlank="1" showInputMessage="1" showErrorMessage="1" sqref="W3:W19" xr:uid="{6A910299-A41C-4B20-94F0-32AFD379A907}">
      <formula1>100000000</formula1>
      <formula2>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A017-5313-4DB2-8C5E-7A76BDE365CE}">
  <sheetPr codeName="Sheet5">
    <tabColor rgb="FF00B0F0"/>
  </sheetPr>
  <dimension ref="B1:AX69"/>
  <sheetViews>
    <sheetView showGridLines="0" view="pageBreakPreview" topLeftCell="A40" zoomScale="106" zoomScaleNormal="100" zoomScaleSheetLayoutView="106" workbookViewId="0">
      <selection activeCell="C8" sqref="C8"/>
    </sheetView>
  </sheetViews>
  <sheetFormatPr defaultRowHeight="18.95" customHeight="1" x14ac:dyDescent="0.15"/>
  <cols>
    <col min="1" max="1" width="4.375" style="39" customWidth="1"/>
    <col min="2" max="2" width="3.625" style="39" customWidth="1"/>
    <col min="3" max="5" width="2" style="39" customWidth="1"/>
    <col min="6" max="7" width="1" style="39" customWidth="1"/>
    <col min="8" max="8" width="3.625" style="39" customWidth="1"/>
    <col min="9" max="11" width="1.875" style="39" customWidth="1"/>
    <col min="12" max="12" width="2.5" style="39" customWidth="1"/>
    <col min="13" max="16" width="1.875" style="39" customWidth="1"/>
    <col min="17" max="17" width="2.75" style="39" customWidth="1"/>
    <col min="18" max="23" width="3.625" style="39" customWidth="1"/>
    <col min="24" max="24" width="2.875" style="39" customWidth="1"/>
    <col min="25" max="25" width="0.75" style="39" customWidth="1"/>
    <col min="26" max="26" width="0.25" style="39" customWidth="1"/>
    <col min="27" max="27" width="3.625" style="39" customWidth="1"/>
    <col min="28" max="30" width="2" style="39" customWidth="1"/>
    <col min="31" max="32" width="1" style="39" customWidth="1"/>
    <col min="33" max="33" width="3.625" style="39" customWidth="1"/>
    <col min="34" max="36" width="1.875" style="39" customWidth="1"/>
    <col min="37" max="37" width="2.5" style="39" customWidth="1"/>
    <col min="38" max="41" width="1.875" style="39" customWidth="1"/>
    <col min="42" max="42" width="2.75" style="39" customWidth="1"/>
    <col min="43" max="48" width="3.625" style="39" customWidth="1"/>
    <col min="49" max="49" width="2.875" style="39" customWidth="1"/>
    <col min="50" max="50" width="0.75" style="39" customWidth="1"/>
    <col min="51" max="16384" width="9" style="39"/>
  </cols>
  <sheetData>
    <row r="1" spans="2:50" ht="4.5" customHeight="1" x14ac:dyDescent="0.15">
      <c r="B1" s="57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6"/>
      <c r="AA1" s="57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6"/>
    </row>
    <row r="2" spans="2:50" ht="22.5" customHeight="1" x14ac:dyDescent="0.15">
      <c r="B2" s="117" t="s">
        <v>25</v>
      </c>
      <c r="C2" s="118"/>
      <c r="D2" s="118"/>
      <c r="E2" s="118"/>
      <c r="F2" s="119"/>
      <c r="G2" s="120" t="str">
        <f>(①基礎データ!B3)&amp;""</f>
        <v/>
      </c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6"/>
      <c r="AA2" s="117" t="s">
        <v>25</v>
      </c>
      <c r="AB2" s="118"/>
      <c r="AC2" s="118"/>
      <c r="AD2" s="118"/>
      <c r="AE2" s="119"/>
      <c r="AF2" s="120" t="str">
        <f>G2</f>
        <v/>
      </c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6"/>
    </row>
    <row r="3" spans="2:50" ht="21" customHeight="1" x14ac:dyDescent="0.15">
      <c r="B3" s="117" t="s">
        <v>11</v>
      </c>
      <c r="C3" s="118"/>
      <c r="D3" s="118"/>
      <c r="E3" s="118"/>
      <c r="F3" s="118"/>
      <c r="G3" s="118"/>
      <c r="H3" s="118"/>
      <c r="I3" s="2"/>
      <c r="J3" s="2"/>
      <c r="K3" s="2"/>
      <c r="L3" s="2"/>
      <c r="M3" s="2"/>
      <c r="N3" s="2"/>
      <c r="O3" s="2"/>
      <c r="P3" s="2"/>
      <c r="Q3" s="2"/>
      <c r="R3" s="121" t="s">
        <v>0</v>
      </c>
      <c r="S3" s="121"/>
      <c r="T3" s="121"/>
      <c r="U3" s="121"/>
      <c r="V3" s="121"/>
      <c r="W3" s="121"/>
      <c r="Y3" s="40"/>
      <c r="AA3" s="117" t="s">
        <v>11</v>
      </c>
      <c r="AB3" s="118"/>
      <c r="AC3" s="118"/>
      <c r="AD3" s="118"/>
      <c r="AE3" s="118"/>
      <c r="AF3" s="118"/>
      <c r="AG3" s="118"/>
      <c r="AH3" s="2"/>
      <c r="AI3" s="2"/>
      <c r="AJ3" s="2"/>
      <c r="AK3" s="2"/>
      <c r="AL3" s="2"/>
      <c r="AM3" s="2"/>
      <c r="AN3" s="2"/>
      <c r="AO3" s="2"/>
      <c r="AP3" s="2"/>
      <c r="AQ3" s="121" t="s">
        <v>0</v>
      </c>
      <c r="AR3" s="121"/>
      <c r="AS3" s="121"/>
      <c r="AT3" s="121"/>
      <c r="AU3" s="121"/>
      <c r="AV3" s="121"/>
      <c r="AX3" s="40"/>
    </row>
    <row r="4" spans="2:50" ht="20.25" customHeight="1" x14ac:dyDescent="0.15">
      <c r="B4" s="13"/>
      <c r="C4" s="1"/>
      <c r="D4" s="1"/>
      <c r="E4" s="1"/>
      <c r="F4" s="1"/>
      <c r="G4" s="1"/>
      <c r="H4" s="119" t="s">
        <v>1</v>
      </c>
      <c r="I4" s="119"/>
      <c r="J4" s="119"/>
      <c r="K4" s="119"/>
      <c r="L4" s="119"/>
      <c r="M4" s="119"/>
      <c r="N4" s="119"/>
      <c r="O4" s="119"/>
      <c r="P4" s="119"/>
      <c r="Q4" s="119"/>
      <c r="R4" s="43"/>
      <c r="S4" s="1"/>
      <c r="T4" s="1"/>
      <c r="U4" s="1"/>
      <c r="V4" s="1"/>
      <c r="W4" s="1"/>
      <c r="X4" s="1"/>
      <c r="Y4" s="12"/>
      <c r="AA4" s="13"/>
      <c r="AB4" s="1"/>
      <c r="AC4" s="1"/>
      <c r="AD4" s="1"/>
      <c r="AE4" s="1"/>
      <c r="AF4" s="1"/>
      <c r="AG4" s="119" t="s">
        <v>1</v>
      </c>
      <c r="AH4" s="119"/>
      <c r="AI4" s="119"/>
      <c r="AJ4" s="119"/>
      <c r="AK4" s="119"/>
      <c r="AL4" s="119"/>
      <c r="AM4" s="119"/>
      <c r="AN4" s="119"/>
      <c r="AO4" s="119"/>
      <c r="AP4" s="119"/>
      <c r="AQ4" s="43"/>
      <c r="AR4" s="1"/>
      <c r="AS4" s="1"/>
      <c r="AT4" s="1"/>
      <c r="AU4" s="1"/>
      <c r="AV4" s="1"/>
      <c r="AW4" s="1"/>
      <c r="AX4" s="12"/>
    </row>
    <row r="5" spans="2:50" ht="20.25" customHeight="1" x14ac:dyDescent="0.15">
      <c r="B5" s="47"/>
      <c r="F5" s="1"/>
      <c r="G5" s="1"/>
      <c r="H5" s="119" t="s">
        <v>1</v>
      </c>
      <c r="I5" s="119"/>
      <c r="J5" s="119"/>
      <c r="K5" s="119"/>
      <c r="L5" s="119"/>
      <c r="M5" s="119"/>
      <c r="N5" s="119"/>
      <c r="O5" s="119"/>
      <c r="P5" s="119"/>
      <c r="Q5" s="119"/>
      <c r="R5" s="43"/>
      <c r="Y5" s="40"/>
      <c r="AA5" s="47"/>
      <c r="AE5" s="1"/>
      <c r="AF5" s="1"/>
      <c r="AG5" s="119" t="s">
        <v>1</v>
      </c>
      <c r="AH5" s="119"/>
      <c r="AI5" s="119"/>
      <c r="AJ5" s="119"/>
      <c r="AK5" s="119"/>
      <c r="AL5" s="119"/>
      <c r="AM5" s="119"/>
      <c r="AN5" s="119"/>
      <c r="AO5" s="119"/>
      <c r="AP5" s="119"/>
      <c r="AQ5" s="43"/>
      <c r="AX5" s="40"/>
    </row>
    <row r="6" spans="2:50" ht="20.25" customHeight="1" thickBot="1" x14ac:dyDescent="0.2">
      <c r="B6" s="44"/>
      <c r="C6" s="41"/>
      <c r="D6" s="41"/>
      <c r="E6" s="41"/>
      <c r="F6" s="15"/>
      <c r="G6" s="15"/>
      <c r="H6" s="122" t="s">
        <v>2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41"/>
      <c r="T6" s="41"/>
      <c r="U6" s="41"/>
      <c r="V6" s="41"/>
      <c r="W6" s="41"/>
      <c r="X6" s="41"/>
      <c r="Y6" s="42"/>
      <c r="AA6" s="44"/>
      <c r="AB6" s="41"/>
      <c r="AC6" s="41"/>
      <c r="AD6" s="41"/>
      <c r="AE6" s="15"/>
      <c r="AF6" s="15"/>
      <c r="AG6" s="122" t="s">
        <v>2</v>
      </c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41"/>
      <c r="AS6" s="41"/>
      <c r="AT6" s="41"/>
      <c r="AU6" s="41"/>
      <c r="AV6" s="41"/>
      <c r="AW6" s="41"/>
      <c r="AX6" s="42"/>
    </row>
    <row r="7" spans="2:50" ht="18.75" customHeight="1" x14ac:dyDescent="0.15">
      <c r="B7" s="27" t="s">
        <v>3</v>
      </c>
      <c r="C7" s="123" t="s">
        <v>4</v>
      </c>
      <c r="D7" s="124"/>
      <c r="E7" s="125"/>
      <c r="F7" s="128" t="s">
        <v>5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7" t="s">
        <v>6</v>
      </c>
      <c r="S7" s="20" t="s">
        <v>7</v>
      </c>
      <c r="T7" s="130" t="s">
        <v>8</v>
      </c>
      <c r="U7" s="131"/>
      <c r="V7" s="131"/>
      <c r="W7" s="131"/>
      <c r="X7" s="131"/>
      <c r="Y7" s="132"/>
      <c r="AA7" s="27" t="s">
        <v>3</v>
      </c>
      <c r="AB7" s="123" t="s">
        <v>4</v>
      </c>
      <c r="AC7" s="124"/>
      <c r="AD7" s="125"/>
      <c r="AE7" s="128" t="s">
        <v>5</v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7" t="s">
        <v>6</v>
      </c>
      <c r="AR7" s="20" t="s">
        <v>7</v>
      </c>
      <c r="AS7" s="130" t="s">
        <v>8</v>
      </c>
      <c r="AT7" s="131"/>
      <c r="AU7" s="131"/>
      <c r="AV7" s="131"/>
      <c r="AW7" s="131"/>
      <c r="AX7" s="132"/>
    </row>
    <row r="8" spans="2:50" ht="16.5" customHeight="1" x14ac:dyDescent="0.15">
      <c r="B8" s="14">
        <v>1</v>
      </c>
      <c r="C8" s="3" t="e">
        <f>MOD(ROUNDDOWN(①基礎データ!$M3/100,0),10)&amp;""</f>
        <v>#VALUE!</v>
      </c>
      <c r="D8" s="3" t="e">
        <f>MOD(ROUNDDOWN(①基礎データ!$M3/10,0),10)&amp;""</f>
        <v>#VALUE!</v>
      </c>
      <c r="E8" s="3" t="e">
        <f>MOD(①基礎データ!$M3,10)</f>
        <v>#VALUE!</v>
      </c>
      <c r="F8" s="126" t="str">
        <f>①基礎データ!K3</f>
        <v/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8">
        <v>4</v>
      </c>
      <c r="S8" s="18"/>
      <c r="T8" s="5"/>
      <c r="U8" s="6"/>
      <c r="V8" s="6"/>
      <c r="W8" s="6"/>
      <c r="X8" s="133"/>
      <c r="Y8" s="134"/>
      <c r="AA8" s="14">
        <v>1</v>
      </c>
      <c r="AB8" s="3" t="e">
        <f>C8&amp;""</f>
        <v>#VALUE!</v>
      </c>
      <c r="AC8" s="4" t="e">
        <f>D8&amp;""</f>
        <v>#VALUE!</v>
      </c>
      <c r="AD8" s="5" t="e">
        <f>E8&amp;""</f>
        <v>#VALUE!</v>
      </c>
      <c r="AE8" s="126" t="str">
        <f>$F8</f>
        <v/>
      </c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8">
        <v>4</v>
      </c>
      <c r="AR8" s="18"/>
      <c r="AS8" s="5"/>
      <c r="AT8" s="6"/>
      <c r="AU8" s="6"/>
      <c r="AV8" s="6"/>
      <c r="AW8" s="133"/>
      <c r="AX8" s="134"/>
    </row>
    <row r="9" spans="2:50" ht="16.5" customHeight="1" x14ac:dyDescent="0.15">
      <c r="B9" s="14">
        <v>2</v>
      </c>
      <c r="C9" s="3" t="e">
        <f>MOD(ROUNDDOWN(①基礎データ!$M4/100,0),10)&amp;""</f>
        <v>#VALUE!</v>
      </c>
      <c r="D9" s="3" t="e">
        <f>MOD(ROUNDDOWN(①基礎データ!$M4/10,0),10)&amp;""</f>
        <v>#VALUE!</v>
      </c>
      <c r="E9" s="3" t="e">
        <f>MOD(①基礎データ!$M4,10)</f>
        <v>#VALUE!</v>
      </c>
      <c r="F9" s="126" t="str">
        <f>①基礎データ!K4</f>
        <v/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8">
        <v>5</v>
      </c>
      <c r="S9" s="18"/>
      <c r="T9" s="5"/>
      <c r="U9" s="6"/>
      <c r="V9" s="6"/>
      <c r="W9" s="6"/>
      <c r="X9" s="133"/>
      <c r="Y9" s="134"/>
      <c r="AA9" s="14">
        <v>2</v>
      </c>
      <c r="AB9" s="3" t="e">
        <f t="shared" ref="AB9:AB22" si="0">C9&amp;""</f>
        <v>#VALUE!</v>
      </c>
      <c r="AC9" s="4" t="e">
        <f t="shared" ref="AC9:AC22" si="1">D9&amp;""</f>
        <v>#VALUE!</v>
      </c>
      <c r="AD9" s="5" t="e">
        <f t="shared" ref="AD9:AD22" si="2">E9&amp;""</f>
        <v>#VALUE!</v>
      </c>
      <c r="AE9" s="126" t="str">
        <f t="shared" ref="AE9:AE22" si="3">$F9</f>
        <v/>
      </c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8">
        <v>5</v>
      </c>
      <c r="AR9" s="18"/>
      <c r="AS9" s="5"/>
      <c r="AT9" s="6"/>
      <c r="AU9" s="6"/>
      <c r="AV9" s="6"/>
      <c r="AW9" s="133"/>
      <c r="AX9" s="134"/>
    </row>
    <row r="10" spans="2:50" ht="16.5" customHeight="1" x14ac:dyDescent="0.15">
      <c r="B10" s="14">
        <v>3</v>
      </c>
      <c r="C10" s="3" t="e">
        <f>MOD(ROUNDDOWN(①基礎データ!$M5/100,0),10)&amp;""</f>
        <v>#VALUE!</v>
      </c>
      <c r="D10" s="3" t="e">
        <f>MOD(ROUNDDOWN(①基礎データ!$M5/10,0),10)&amp;""</f>
        <v>#VALUE!</v>
      </c>
      <c r="E10" s="3" t="e">
        <f>MOD(①基礎データ!$M5,10)</f>
        <v>#VALUE!</v>
      </c>
      <c r="F10" s="126" t="str">
        <f>①基礎データ!K5</f>
        <v/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8">
        <v>6</v>
      </c>
      <c r="S10" s="18"/>
      <c r="T10" s="5"/>
      <c r="U10" s="6"/>
      <c r="V10" s="6"/>
      <c r="W10" s="6"/>
      <c r="X10" s="133"/>
      <c r="Y10" s="134"/>
      <c r="AA10" s="14">
        <v>3</v>
      </c>
      <c r="AB10" s="3" t="e">
        <f t="shared" si="0"/>
        <v>#VALUE!</v>
      </c>
      <c r="AC10" s="4" t="e">
        <f t="shared" si="1"/>
        <v>#VALUE!</v>
      </c>
      <c r="AD10" s="5" t="e">
        <f t="shared" si="2"/>
        <v>#VALUE!</v>
      </c>
      <c r="AE10" s="126" t="str">
        <f t="shared" si="3"/>
        <v/>
      </c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8">
        <v>6</v>
      </c>
      <c r="AR10" s="18"/>
      <c r="AS10" s="5"/>
      <c r="AT10" s="6"/>
      <c r="AU10" s="6"/>
      <c r="AV10" s="6"/>
      <c r="AW10" s="133"/>
      <c r="AX10" s="134"/>
    </row>
    <row r="11" spans="2:50" ht="16.5" customHeight="1" x14ac:dyDescent="0.15">
      <c r="B11" s="14">
        <v>4</v>
      </c>
      <c r="C11" s="3" t="e">
        <f>MOD(ROUNDDOWN(①基礎データ!$M6/100,0),10)&amp;""</f>
        <v>#VALUE!</v>
      </c>
      <c r="D11" s="3" t="e">
        <f>MOD(ROUNDDOWN(①基礎データ!$M6/10,0),10)&amp;""</f>
        <v>#VALUE!</v>
      </c>
      <c r="E11" s="3" t="e">
        <f>MOD(①基礎データ!$M6,10)</f>
        <v>#VALUE!</v>
      </c>
      <c r="F11" s="126" t="str">
        <f>①基礎データ!K6</f>
        <v/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8">
        <v>7</v>
      </c>
      <c r="S11" s="18"/>
      <c r="T11" s="5"/>
      <c r="U11" s="6"/>
      <c r="V11" s="6"/>
      <c r="W11" s="6"/>
      <c r="X11" s="133"/>
      <c r="Y11" s="134"/>
      <c r="AA11" s="14">
        <v>4</v>
      </c>
      <c r="AB11" s="3" t="e">
        <f t="shared" si="0"/>
        <v>#VALUE!</v>
      </c>
      <c r="AC11" s="4" t="e">
        <f t="shared" si="1"/>
        <v>#VALUE!</v>
      </c>
      <c r="AD11" s="5" t="e">
        <f t="shared" si="2"/>
        <v>#VALUE!</v>
      </c>
      <c r="AE11" s="126" t="str">
        <f t="shared" si="3"/>
        <v/>
      </c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8">
        <v>7</v>
      </c>
      <c r="AR11" s="18"/>
      <c r="AS11" s="5"/>
      <c r="AT11" s="6"/>
      <c r="AU11" s="6"/>
      <c r="AV11" s="6"/>
      <c r="AW11" s="133"/>
      <c r="AX11" s="134"/>
    </row>
    <row r="12" spans="2:50" ht="16.5" customHeight="1" x14ac:dyDescent="0.15">
      <c r="B12" s="14">
        <v>5</v>
      </c>
      <c r="C12" s="3" t="e">
        <f>MOD(ROUNDDOWN(①基礎データ!$M7/100,0),10)&amp;""</f>
        <v>#VALUE!</v>
      </c>
      <c r="D12" s="3" t="e">
        <f>MOD(ROUNDDOWN(①基礎データ!$M7/10,0),10)&amp;""</f>
        <v>#VALUE!</v>
      </c>
      <c r="E12" s="3" t="e">
        <f>MOD(①基礎データ!$M7,10)</f>
        <v>#VALUE!</v>
      </c>
      <c r="F12" s="126" t="str">
        <f>①基礎データ!K7</f>
        <v/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8">
        <v>8</v>
      </c>
      <c r="S12" s="18"/>
      <c r="T12" s="5"/>
      <c r="U12" s="6"/>
      <c r="V12" s="6"/>
      <c r="W12" s="6"/>
      <c r="X12" s="133"/>
      <c r="Y12" s="134"/>
      <c r="AA12" s="14">
        <v>5</v>
      </c>
      <c r="AB12" s="3" t="e">
        <f t="shared" si="0"/>
        <v>#VALUE!</v>
      </c>
      <c r="AC12" s="4" t="e">
        <f t="shared" si="1"/>
        <v>#VALUE!</v>
      </c>
      <c r="AD12" s="5" t="e">
        <f t="shared" si="2"/>
        <v>#VALUE!</v>
      </c>
      <c r="AE12" s="126" t="str">
        <f t="shared" si="3"/>
        <v/>
      </c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8">
        <v>8</v>
      </c>
      <c r="AR12" s="18"/>
      <c r="AS12" s="5"/>
      <c r="AT12" s="6"/>
      <c r="AU12" s="6"/>
      <c r="AV12" s="6"/>
      <c r="AW12" s="133"/>
      <c r="AX12" s="134"/>
    </row>
    <row r="13" spans="2:50" ht="16.5" customHeight="1" x14ac:dyDescent="0.15">
      <c r="B13" s="14">
        <v>6</v>
      </c>
      <c r="C13" s="3" t="e">
        <f>MOD(ROUNDDOWN(①基礎データ!$M8/100,0),10)&amp;""</f>
        <v>#VALUE!</v>
      </c>
      <c r="D13" s="3" t="e">
        <f>MOD(ROUNDDOWN(①基礎データ!$M8/10,0),10)&amp;""</f>
        <v>#VALUE!</v>
      </c>
      <c r="E13" s="3" t="e">
        <f>MOD(①基礎データ!$M8,10)</f>
        <v>#VALUE!</v>
      </c>
      <c r="F13" s="126" t="str">
        <f>①基礎データ!K8</f>
        <v/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8">
        <v>9</v>
      </c>
      <c r="S13" s="18"/>
      <c r="T13" s="5"/>
      <c r="U13" s="6"/>
      <c r="V13" s="6"/>
      <c r="W13" s="6"/>
      <c r="X13" s="133"/>
      <c r="Y13" s="134"/>
      <c r="AA13" s="14">
        <v>6</v>
      </c>
      <c r="AB13" s="3" t="e">
        <f t="shared" si="0"/>
        <v>#VALUE!</v>
      </c>
      <c r="AC13" s="4" t="e">
        <f t="shared" si="1"/>
        <v>#VALUE!</v>
      </c>
      <c r="AD13" s="5" t="e">
        <f t="shared" si="2"/>
        <v>#VALUE!</v>
      </c>
      <c r="AE13" s="126" t="str">
        <f t="shared" si="3"/>
        <v/>
      </c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8">
        <v>9</v>
      </c>
      <c r="AR13" s="18"/>
      <c r="AS13" s="5"/>
      <c r="AT13" s="6"/>
      <c r="AU13" s="6"/>
      <c r="AV13" s="6"/>
      <c r="AW13" s="133"/>
      <c r="AX13" s="134"/>
    </row>
    <row r="14" spans="2:50" ht="16.5" customHeight="1" x14ac:dyDescent="0.15">
      <c r="B14" s="14">
        <v>7</v>
      </c>
      <c r="C14" s="3" t="e">
        <f>MOD(ROUNDDOWN(①基礎データ!$M9/100,0),10)&amp;""</f>
        <v>#VALUE!</v>
      </c>
      <c r="D14" s="3" t="e">
        <f>MOD(ROUNDDOWN(①基礎データ!$M9/10,0),10)&amp;""</f>
        <v>#VALUE!</v>
      </c>
      <c r="E14" s="3" t="e">
        <f>MOD(①基礎データ!$M9,10)</f>
        <v>#VALUE!</v>
      </c>
      <c r="F14" s="126" t="str">
        <f>①基礎データ!K9</f>
        <v/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8">
        <v>10</v>
      </c>
      <c r="S14" s="18"/>
      <c r="T14" s="5"/>
      <c r="U14" s="6"/>
      <c r="V14" s="6"/>
      <c r="W14" s="6"/>
      <c r="X14" s="133"/>
      <c r="Y14" s="134"/>
      <c r="AA14" s="14">
        <v>7</v>
      </c>
      <c r="AB14" s="3" t="e">
        <f t="shared" si="0"/>
        <v>#VALUE!</v>
      </c>
      <c r="AC14" s="4" t="e">
        <f t="shared" si="1"/>
        <v>#VALUE!</v>
      </c>
      <c r="AD14" s="5" t="e">
        <f t="shared" si="2"/>
        <v>#VALUE!</v>
      </c>
      <c r="AE14" s="126" t="str">
        <f t="shared" si="3"/>
        <v/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8">
        <v>10</v>
      </c>
      <c r="AR14" s="18"/>
      <c r="AS14" s="5"/>
      <c r="AT14" s="6"/>
      <c r="AU14" s="6"/>
      <c r="AV14" s="6"/>
      <c r="AW14" s="133"/>
      <c r="AX14" s="134"/>
    </row>
    <row r="15" spans="2:50" ht="16.5" customHeight="1" x14ac:dyDescent="0.15">
      <c r="B15" s="14">
        <v>8</v>
      </c>
      <c r="C15" s="3" t="e">
        <f>MOD(ROUNDDOWN(①基礎データ!$M10/100,0),10)&amp;""</f>
        <v>#VALUE!</v>
      </c>
      <c r="D15" s="3" t="e">
        <f>MOD(ROUNDDOWN(①基礎データ!$M10/10,0),10)&amp;""</f>
        <v>#VALUE!</v>
      </c>
      <c r="E15" s="3" t="e">
        <f>MOD(①基礎データ!$M10,10)</f>
        <v>#VALUE!</v>
      </c>
      <c r="F15" s="126" t="str">
        <f>①基礎データ!K10</f>
        <v/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8">
        <v>11</v>
      </c>
      <c r="S15" s="18"/>
      <c r="T15" s="5"/>
      <c r="U15" s="6"/>
      <c r="V15" s="6"/>
      <c r="W15" s="6"/>
      <c r="X15" s="133"/>
      <c r="Y15" s="134"/>
      <c r="AA15" s="14">
        <v>8</v>
      </c>
      <c r="AB15" s="3" t="e">
        <f t="shared" si="0"/>
        <v>#VALUE!</v>
      </c>
      <c r="AC15" s="4" t="e">
        <f t="shared" si="1"/>
        <v>#VALUE!</v>
      </c>
      <c r="AD15" s="5" t="e">
        <f t="shared" si="2"/>
        <v>#VALUE!</v>
      </c>
      <c r="AE15" s="126" t="str">
        <f t="shared" si="3"/>
        <v/>
      </c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8">
        <v>11</v>
      </c>
      <c r="AR15" s="18"/>
      <c r="AS15" s="5"/>
      <c r="AT15" s="6"/>
      <c r="AU15" s="6"/>
      <c r="AV15" s="6"/>
      <c r="AW15" s="133"/>
      <c r="AX15" s="134"/>
    </row>
    <row r="16" spans="2:50" ht="16.5" customHeight="1" x14ac:dyDescent="0.15">
      <c r="B16" s="14">
        <v>9</v>
      </c>
      <c r="C16" s="3" t="e">
        <f>MOD(ROUNDDOWN(①基礎データ!$M11/100,0),10)&amp;""</f>
        <v>#VALUE!</v>
      </c>
      <c r="D16" s="3" t="e">
        <f>MOD(ROUNDDOWN(①基礎データ!$M11/10,0),10)&amp;""</f>
        <v>#VALUE!</v>
      </c>
      <c r="E16" s="3" t="e">
        <f>MOD(①基礎データ!$M11,10)</f>
        <v>#VALUE!</v>
      </c>
      <c r="F16" s="126" t="str">
        <f>①基礎データ!K11</f>
        <v/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8">
        <v>12</v>
      </c>
      <c r="S16" s="18"/>
      <c r="T16" s="5"/>
      <c r="U16" s="6"/>
      <c r="V16" s="6"/>
      <c r="W16" s="6"/>
      <c r="X16" s="133"/>
      <c r="Y16" s="134"/>
      <c r="AA16" s="14">
        <v>9</v>
      </c>
      <c r="AB16" s="3" t="e">
        <f t="shared" si="0"/>
        <v>#VALUE!</v>
      </c>
      <c r="AC16" s="4" t="e">
        <f t="shared" si="1"/>
        <v>#VALUE!</v>
      </c>
      <c r="AD16" s="5" t="e">
        <f t="shared" si="2"/>
        <v>#VALUE!</v>
      </c>
      <c r="AE16" s="126" t="str">
        <f t="shared" si="3"/>
        <v/>
      </c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8">
        <v>12</v>
      </c>
      <c r="AR16" s="18"/>
      <c r="AS16" s="5"/>
      <c r="AT16" s="6"/>
      <c r="AU16" s="6"/>
      <c r="AV16" s="6"/>
      <c r="AW16" s="133"/>
      <c r="AX16" s="134"/>
    </row>
    <row r="17" spans="2:50" ht="16.5" customHeight="1" x14ac:dyDescent="0.15">
      <c r="B17" s="14">
        <v>10</v>
      </c>
      <c r="C17" s="3" t="e">
        <f>MOD(ROUNDDOWN(①基礎データ!$M12/100,0),10)&amp;""</f>
        <v>#VALUE!</v>
      </c>
      <c r="D17" s="3" t="e">
        <f>MOD(ROUNDDOWN(①基礎データ!$M12/10,0),10)&amp;""</f>
        <v>#VALUE!</v>
      </c>
      <c r="E17" s="3" t="e">
        <f>MOD(①基礎データ!$M12,10)</f>
        <v>#VALUE!</v>
      </c>
      <c r="F17" s="126" t="str">
        <f>①基礎データ!K12</f>
        <v/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8">
        <v>13</v>
      </c>
      <c r="S17" s="18"/>
      <c r="T17" s="5"/>
      <c r="U17" s="6"/>
      <c r="V17" s="6"/>
      <c r="W17" s="6"/>
      <c r="X17" s="133"/>
      <c r="Y17" s="134"/>
      <c r="AA17" s="14">
        <v>10</v>
      </c>
      <c r="AB17" s="3" t="e">
        <f t="shared" si="0"/>
        <v>#VALUE!</v>
      </c>
      <c r="AC17" s="4" t="e">
        <f t="shared" si="1"/>
        <v>#VALUE!</v>
      </c>
      <c r="AD17" s="5" t="e">
        <f t="shared" si="2"/>
        <v>#VALUE!</v>
      </c>
      <c r="AE17" s="126" t="str">
        <f t="shared" si="3"/>
        <v/>
      </c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8">
        <v>13</v>
      </c>
      <c r="AR17" s="18"/>
      <c r="AS17" s="5"/>
      <c r="AT17" s="6"/>
      <c r="AU17" s="6"/>
      <c r="AV17" s="6"/>
      <c r="AW17" s="133"/>
      <c r="AX17" s="134"/>
    </row>
    <row r="18" spans="2:50" ht="16.5" customHeight="1" x14ac:dyDescent="0.15">
      <c r="B18" s="14">
        <v>11</v>
      </c>
      <c r="C18" s="3" t="e">
        <f>MOD(ROUNDDOWN(①基礎データ!$M13/100,0),10)&amp;""</f>
        <v>#VALUE!</v>
      </c>
      <c r="D18" s="3" t="e">
        <f>MOD(ROUNDDOWN(①基礎データ!$M13/10,0),10)&amp;""</f>
        <v>#VALUE!</v>
      </c>
      <c r="E18" s="3" t="e">
        <f>MOD(①基礎データ!$M13,10)</f>
        <v>#VALUE!</v>
      </c>
      <c r="F18" s="126" t="str">
        <f>①基礎データ!K13</f>
        <v/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8">
        <v>14</v>
      </c>
      <c r="S18" s="18"/>
      <c r="T18" s="5"/>
      <c r="U18" s="6"/>
      <c r="V18" s="6"/>
      <c r="W18" s="6"/>
      <c r="X18" s="133"/>
      <c r="Y18" s="134"/>
      <c r="AA18" s="14">
        <v>11</v>
      </c>
      <c r="AB18" s="3" t="e">
        <f t="shared" si="0"/>
        <v>#VALUE!</v>
      </c>
      <c r="AC18" s="4" t="e">
        <f t="shared" si="1"/>
        <v>#VALUE!</v>
      </c>
      <c r="AD18" s="5" t="e">
        <f t="shared" si="2"/>
        <v>#VALUE!</v>
      </c>
      <c r="AE18" s="126" t="str">
        <f t="shared" si="3"/>
        <v/>
      </c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8">
        <v>14</v>
      </c>
      <c r="AR18" s="18"/>
      <c r="AS18" s="5"/>
      <c r="AT18" s="6"/>
      <c r="AU18" s="6"/>
      <c r="AV18" s="6"/>
      <c r="AW18" s="133"/>
      <c r="AX18" s="134"/>
    </row>
    <row r="19" spans="2:50" ht="16.5" customHeight="1" x14ac:dyDescent="0.15">
      <c r="B19" s="14">
        <v>12</v>
      </c>
      <c r="C19" s="3" t="e">
        <f>MOD(ROUNDDOWN(①基礎データ!$M14/100,0),10)&amp;""</f>
        <v>#VALUE!</v>
      </c>
      <c r="D19" s="3" t="e">
        <f>MOD(ROUNDDOWN(①基礎データ!$M14/10,0),10)&amp;""</f>
        <v>#VALUE!</v>
      </c>
      <c r="E19" s="3" t="e">
        <f>MOD(①基礎データ!$M14,10)</f>
        <v>#VALUE!</v>
      </c>
      <c r="F19" s="126" t="str">
        <f>①基礎データ!K14</f>
        <v/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8">
        <v>15</v>
      </c>
      <c r="S19" s="18"/>
      <c r="T19" s="5"/>
      <c r="U19" s="6"/>
      <c r="V19" s="6"/>
      <c r="W19" s="6"/>
      <c r="X19" s="133"/>
      <c r="Y19" s="134"/>
      <c r="AA19" s="14">
        <v>12</v>
      </c>
      <c r="AB19" s="3" t="e">
        <f t="shared" si="0"/>
        <v>#VALUE!</v>
      </c>
      <c r="AC19" s="4" t="e">
        <f t="shared" si="1"/>
        <v>#VALUE!</v>
      </c>
      <c r="AD19" s="5" t="e">
        <f t="shared" si="2"/>
        <v>#VALUE!</v>
      </c>
      <c r="AE19" s="126" t="str">
        <f t="shared" si="3"/>
        <v/>
      </c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8">
        <v>15</v>
      </c>
      <c r="AR19" s="18"/>
      <c r="AS19" s="5"/>
      <c r="AT19" s="6"/>
      <c r="AU19" s="6"/>
      <c r="AV19" s="6"/>
      <c r="AW19" s="133"/>
      <c r="AX19" s="134"/>
    </row>
    <row r="20" spans="2:50" ht="16.5" customHeight="1" x14ac:dyDescent="0.15">
      <c r="B20" s="14">
        <v>13</v>
      </c>
      <c r="C20" s="3" t="e">
        <f>MOD(ROUNDDOWN(①基礎データ!$M15/100,0),10)&amp;""</f>
        <v>#VALUE!</v>
      </c>
      <c r="D20" s="3" t="e">
        <f>MOD(ROUNDDOWN(①基礎データ!$M15/10,0),10)&amp;""</f>
        <v>#VALUE!</v>
      </c>
      <c r="E20" s="3" t="e">
        <f>MOD(①基礎データ!$M15,10)</f>
        <v>#VALUE!</v>
      </c>
      <c r="F20" s="126" t="str">
        <f>①基礎データ!K15</f>
        <v/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8">
        <v>16</v>
      </c>
      <c r="S20" s="18"/>
      <c r="T20" s="5"/>
      <c r="U20" s="6"/>
      <c r="V20" s="6"/>
      <c r="W20" s="6"/>
      <c r="X20" s="133"/>
      <c r="Y20" s="134"/>
      <c r="AA20" s="14">
        <v>13</v>
      </c>
      <c r="AB20" s="3" t="e">
        <f t="shared" si="0"/>
        <v>#VALUE!</v>
      </c>
      <c r="AC20" s="4" t="e">
        <f t="shared" si="1"/>
        <v>#VALUE!</v>
      </c>
      <c r="AD20" s="5" t="e">
        <f t="shared" si="2"/>
        <v>#VALUE!</v>
      </c>
      <c r="AE20" s="126" t="str">
        <f t="shared" si="3"/>
        <v/>
      </c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8">
        <v>16</v>
      </c>
      <c r="AR20" s="18"/>
      <c r="AS20" s="5"/>
      <c r="AT20" s="6"/>
      <c r="AU20" s="6"/>
      <c r="AV20" s="6"/>
      <c r="AW20" s="133"/>
      <c r="AX20" s="134"/>
    </row>
    <row r="21" spans="2:50" ht="16.5" customHeight="1" x14ac:dyDescent="0.15">
      <c r="B21" s="14">
        <v>14</v>
      </c>
      <c r="C21" s="3" t="e">
        <f>MOD(ROUNDDOWN(①基礎データ!$M16/100,0),10)&amp;""</f>
        <v>#VALUE!</v>
      </c>
      <c r="D21" s="3" t="e">
        <f>MOD(ROUNDDOWN(①基礎データ!$M16/10,0),10)&amp;""</f>
        <v>#VALUE!</v>
      </c>
      <c r="E21" s="3" t="e">
        <f>MOD(①基礎データ!$M16,10)</f>
        <v>#VALUE!</v>
      </c>
      <c r="F21" s="126" t="str">
        <f>①基礎データ!K16</f>
        <v/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8">
        <v>17</v>
      </c>
      <c r="S21" s="18"/>
      <c r="T21" s="5"/>
      <c r="U21" s="6"/>
      <c r="V21" s="6"/>
      <c r="W21" s="6"/>
      <c r="X21" s="133"/>
      <c r="Y21" s="134"/>
      <c r="AA21" s="14">
        <v>14</v>
      </c>
      <c r="AB21" s="3" t="e">
        <f t="shared" si="0"/>
        <v>#VALUE!</v>
      </c>
      <c r="AC21" s="4" t="e">
        <f t="shared" si="1"/>
        <v>#VALUE!</v>
      </c>
      <c r="AD21" s="5" t="e">
        <f t="shared" si="2"/>
        <v>#VALUE!</v>
      </c>
      <c r="AE21" s="126" t="str">
        <f t="shared" si="3"/>
        <v/>
      </c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8">
        <v>17</v>
      </c>
      <c r="AR21" s="18"/>
      <c r="AS21" s="5"/>
      <c r="AT21" s="6"/>
      <c r="AU21" s="6"/>
      <c r="AV21" s="6"/>
      <c r="AW21" s="133"/>
      <c r="AX21" s="134"/>
    </row>
    <row r="22" spans="2:50" ht="16.5" customHeight="1" thickBot="1" x14ac:dyDescent="0.2">
      <c r="B22" s="38">
        <v>15</v>
      </c>
      <c r="C22" s="3" t="e">
        <f>MOD(ROUNDDOWN(①基礎データ!$M17/100,0),10)&amp;""</f>
        <v>#VALUE!</v>
      </c>
      <c r="D22" s="3" t="e">
        <f>MOD(ROUNDDOWN(①基礎データ!$M17/10,0),10)&amp;""</f>
        <v>#VALUE!</v>
      </c>
      <c r="E22" s="3" t="e">
        <f>MOD(①基礎データ!$M17,10)</f>
        <v>#VALUE!</v>
      </c>
      <c r="F22" s="135" t="str">
        <f>①基礎データ!K17</f>
        <v/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8">
        <v>18</v>
      </c>
      <c r="S22" s="35"/>
      <c r="T22" s="36"/>
      <c r="U22" s="37"/>
      <c r="V22" s="37"/>
      <c r="W22" s="37"/>
      <c r="X22" s="137"/>
      <c r="Y22" s="138"/>
      <c r="AA22" s="38">
        <v>15</v>
      </c>
      <c r="AB22" s="3" t="e">
        <f t="shared" si="0"/>
        <v>#VALUE!</v>
      </c>
      <c r="AC22" s="4" t="e">
        <f t="shared" si="1"/>
        <v>#VALUE!</v>
      </c>
      <c r="AD22" s="5" t="e">
        <f t="shared" si="2"/>
        <v>#VALUE!</v>
      </c>
      <c r="AE22" s="135" t="str">
        <f t="shared" si="3"/>
        <v/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8">
        <v>18</v>
      </c>
      <c r="AR22" s="35"/>
      <c r="AS22" s="36"/>
      <c r="AT22" s="37"/>
      <c r="AU22" s="37"/>
      <c r="AV22" s="37"/>
      <c r="AW22" s="137"/>
      <c r="AX22" s="138"/>
    </row>
    <row r="23" spans="2:50" ht="16.5" customHeight="1" x14ac:dyDescent="0.15">
      <c r="B23" s="139" t="s">
        <v>9</v>
      </c>
      <c r="C23" s="140"/>
      <c r="D23" s="140"/>
      <c r="E23" s="140"/>
      <c r="F23" s="140"/>
      <c r="G23" s="140"/>
      <c r="H23" s="141"/>
      <c r="I23" s="21" t="e">
        <f>MOD(ROUNDDOWN(①基礎データ!$M18/100,0),10)</f>
        <v>#VALUE!</v>
      </c>
      <c r="J23" s="21" t="e">
        <f>MOD(ROUNDDOWN(①基礎データ!$M18/10,0),10)</f>
        <v>#VALUE!</v>
      </c>
      <c r="K23" s="21" t="e">
        <f>MOD(①基礎データ!$M18,10)</f>
        <v>#VALUE!</v>
      </c>
      <c r="L23" s="142" t="str">
        <f>①基礎データ!K18</f>
        <v/>
      </c>
      <c r="M23" s="143"/>
      <c r="N23" s="143"/>
      <c r="O23" s="143"/>
      <c r="P23" s="143"/>
      <c r="Q23" s="143"/>
      <c r="R23" s="143"/>
      <c r="S23" s="143"/>
      <c r="T23" s="143"/>
      <c r="U23" s="144"/>
      <c r="V23" s="22"/>
      <c r="W23" s="23"/>
      <c r="X23" s="128"/>
      <c r="Y23" s="145"/>
      <c r="AA23" s="139" t="s">
        <v>9</v>
      </c>
      <c r="AB23" s="140"/>
      <c r="AC23" s="140"/>
      <c r="AD23" s="140"/>
      <c r="AE23" s="140"/>
      <c r="AF23" s="140"/>
      <c r="AG23" s="141"/>
      <c r="AH23" s="21" t="e">
        <f>I23&amp;""</f>
        <v>#VALUE!</v>
      </c>
      <c r="AI23" s="21" t="e">
        <f t="shared" ref="AI23:AJ23" si="4">J23&amp;""</f>
        <v>#VALUE!</v>
      </c>
      <c r="AJ23" s="21" t="e">
        <f t="shared" si="4"/>
        <v>#VALUE!</v>
      </c>
      <c r="AK23" s="142" t="str">
        <f>L23</f>
        <v/>
      </c>
      <c r="AL23" s="143"/>
      <c r="AM23" s="143"/>
      <c r="AN23" s="143"/>
      <c r="AO23" s="143"/>
      <c r="AP23" s="143"/>
      <c r="AQ23" s="143"/>
      <c r="AR23" s="143"/>
      <c r="AS23" s="143"/>
      <c r="AT23" s="144"/>
      <c r="AU23" s="22"/>
      <c r="AV23" s="23"/>
      <c r="AW23" s="128"/>
      <c r="AX23" s="145"/>
    </row>
    <row r="24" spans="2:50" ht="16.5" customHeight="1" thickBot="1" x14ac:dyDescent="0.2">
      <c r="B24" s="146" t="s">
        <v>10</v>
      </c>
      <c r="C24" s="147"/>
      <c r="D24" s="147"/>
      <c r="E24" s="147"/>
      <c r="F24" s="147"/>
      <c r="G24" s="147"/>
      <c r="H24" s="148"/>
      <c r="I24" s="7" t="e">
        <f>MOD(ROUNDDOWN(①基礎データ!$M19/100,0),10)</f>
        <v>#VALUE!</v>
      </c>
      <c r="J24" s="8" t="e">
        <f>(MOD(ROUNDDOWN(①基礎データ!$M19/10,0),10))</f>
        <v>#VALUE!</v>
      </c>
      <c r="K24" s="9" t="e">
        <f>MOD(①基礎データ!$M19,10)</f>
        <v>#VALUE!</v>
      </c>
      <c r="L24" s="135" t="str">
        <f>①基礎データ!K19</f>
        <v/>
      </c>
      <c r="M24" s="136"/>
      <c r="N24" s="136"/>
      <c r="O24" s="136"/>
      <c r="P24" s="136"/>
      <c r="Q24" s="136"/>
      <c r="R24" s="136"/>
      <c r="S24" s="136"/>
      <c r="T24" s="136"/>
      <c r="U24" s="149"/>
      <c r="V24" s="9"/>
      <c r="W24" s="24"/>
      <c r="X24" s="150"/>
      <c r="Y24" s="151"/>
      <c r="AA24" s="146" t="s">
        <v>10</v>
      </c>
      <c r="AB24" s="147"/>
      <c r="AC24" s="147"/>
      <c r="AD24" s="147"/>
      <c r="AE24" s="147"/>
      <c r="AF24" s="147"/>
      <c r="AG24" s="148"/>
      <c r="AH24" s="7" t="e">
        <f>I24&amp;""</f>
        <v>#VALUE!</v>
      </c>
      <c r="AI24" s="8" t="e">
        <f t="shared" ref="AI24" si="5">J24&amp;""</f>
        <v>#VALUE!</v>
      </c>
      <c r="AJ24" s="9" t="e">
        <f t="shared" ref="AJ24" si="6">K24&amp;""</f>
        <v>#VALUE!</v>
      </c>
      <c r="AK24" s="135" t="str">
        <f>L24</f>
        <v/>
      </c>
      <c r="AL24" s="136"/>
      <c r="AM24" s="136"/>
      <c r="AN24" s="136"/>
      <c r="AO24" s="136"/>
      <c r="AP24" s="136"/>
      <c r="AQ24" s="136"/>
      <c r="AR24" s="136"/>
      <c r="AS24" s="136"/>
      <c r="AT24" s="149"/>
      <c r="AU24" s="9"/>
      <c r="AV24" s="24"/>
      <c r="AW24" s="150"/>
      <c r="AX24" s="151"/>
    </row>
    <row r="25" spans="2:50" ht="1.5" customHeight="1" thickBot="1" x14ac:dyDescent="0.2">
      <c r="B25" s="43"/>
      <c r="C25" s="43"/>
      <c r="D25" s="43"/>
      <c r="E25" s="43"/>
      <c r="F25" s="43"/>
      <c r="G25" s="43"/>
      <c r="H25" s="43"/>
      <c r="Y25" s="56"/>
      <c r="AA25" s="43"/>
      <c r="AB25" s="43"/>
      <c r="AC25" s="43"/>
      <c r="AD25" s="43"/>
      <c r="AE25" s="43"/>
      <c r="AF25" s="43"/>
      <c r="AG25" s="43"/>
      <c r="AX25" s="56"/>
    </row>
    <row r="26" spans="2:50" ht="4.5" customHeight="1" x14ac:dyDescent="0.15">
      <c r="B26" s="25"/>
      <c r="C26" s="26"/>
      <c r="D26" s="26"/>
      <c r="E26" s="26"/>
      <c r="F26" s="26"/>
      <c r="G26" s="26"/>
      <c r="H26" s="26"/>
      <c r="I26" s="10"/>
      <c r="J26" s="10"/>
      <c r="K26" s="10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45"/>
      <c r="W26" s="45"/>
      <c r="X26" s="45"/>
      <c r="Y26" s="46"/>
      <c r="AA26" s="25"/>
      <c r="AB26" s="26"/>
      <c r="AC26" s="26"/>
      <c r="AD26" s="26"/>
      <c r="AE26" s="26"/>
      <c r="AF26" s="26"/>
      <c r="AG26" s="26"/>
      <c r="AH26" s="10"/>
      <c r="AI26" s="10"/>
      <c r="AJ26" s="10"/>
      <c r="AK26" s="10"/>
      <c r="AL26" s="11"/>
      <c r="AM26" s="11"/>
      <c r="AN26" s="11"/>
      <c r="AO26" s="11"/>
      <c r="AP26" s="11"/>
      <c r="AQ26" s="11"/>
      <c r="AR26" s="11"/>
      <c r="AS26" s="11"/>
      <c r="AT26" s="11"/>
      <c r="AU26" s="45"/>
      <c r="AV26" s="45"/>
      <c r="AW26" s="45"/>
      <c r="AX26" s="46"/>
    </row>
    <row r="27" spans="2:50" ht="22.5" customHeight="1" x14ac:dyDescent="0.15">
      <c r="B27" s="117" t="s">
        <v>24</v>
      </c>
      <c r="C27" s="118"/>
      <c r="D27" s="118"/>
      <c r="E27" s="118"/>
      <c r="F27" s="119"/>
      <c r="G27" s="120" t="str">
        <f>G2</f>
        <v/>
      </c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6"/>
      <c r="AA27" s="117" t="s">
        <v>24</v>
      </c>
      <c r="AB27" s="118"/>
      <c r="AC27" s="118"/>
      <c r="AD27" s="118"/>
      <c r="AE27" s="119"/>
      <c r="AF27" s="120" t="str">
        <f>G2</f>
        <v/>
      </c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6"/>
    </row>
    <row r="28" spans="2:50" ht="21" customHeight="1" x14ac:dyDescent="0.15">
      <c r="B28" s="117" t="s">
        <v>11</v>
      </c>
      <c r="C28" s="118"/>
      <c r="D28" s="118"/>
      <c r="E28" s="118"/>
      <c r="F28" s="119"/>
      <c r="G28" s="119"/>
      <c r="H28" s="2"/>
      <c r="I28" s="2"/>
      <c r="J28" s="2"/>
      <c r="K28" s="2"/>
      <c r="L28" s="2"/>
      <c r="M28" s="2"/>
      <c r="N28" s="2"/>
      <c r="O28" s="2"/>
      <c r="P28" s="2"/>
      <c r="Q28" s="2"/>
      <c r="R28" s="121" t="s">
        <v>0</v>
      </c>
      <c r="S28" s="121"/>
      <c r="T28" s="121"/>
      <c r="U28" s="121"/>
      <c r="V28" s="121"/>
      <c r="W28" s="121"/>
      <c r="Y28" s="40"/>
      <c r="AA28" s="117" t="s">
        <v>11</v>
      </c>
      <c r="AB28" s="118"/>
      <c r="AC28" s="118"/>
      <c r="AD28" s="118"/>
      <c r="AE28" s="119"/>
      <c r="AF28" s="119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121" t="s">
        <v>0</v>
      </c>
      <c r="AR28" s="121"/>
      <c r="AS28" s="121"/>
      <c r="AT28" s="121"/>
      <c r="AU28" s="121"/>
      <c r="AV28" s="121"/>
      <c r="AX28" s="40"/>
    </row>
    <row r="29" spans="2:50" ht="20.25" customHeight="1" x14ac:dyDescent="0.15">
      <c r="B29" s="13"/>
      <c r="C29" s="1"/>
      <c r="D29" s="1"/>
      <c r="E29" s="1"/>
      <c r="F29" s="1"/>
      <c r="G29" s="1"/>
      <c r="H29" s="119" t="s">
        <v>12</v>
      </c>
      <c r="I29" s="119"/>
      <c r="J29" s="119"/>
      <c r="K29" s="119"/>
      <c r="L29" s="119"/>
      <c r="M29" s="119"/>
      <c r="N29" s="119"/>
      <c r="O29" s="119"/>
      <c r="P29" s="119"/>
      <c r="Q29" s="119"/>
      <c r="R29" s="43"/>
      <c r="S29" s="1"/>
      <c r="T29" s="1"/>
      <c r="U29" s="1"/>
      <c r="V29" s="1"/>
      <c r="W29" s="1"/>
      <c r="X29" s="1"/>
      <c r="Y29" s="12"/>
      <c r="AA29" s="13"/>
      <c r="AB29" s="1"/>
      <c r="AC29" s="1"/>
      <c r="AD29" s="1"/>
      <c r="AE29" s="1"/>
      <c r="AF29" s="1"/>
      <c r="AG29" s="119" t="s">
        <v>12</v>
      </c>
      <c r="AH29" s="119"/>
      <c r="AI29" s="119"/>
      <c r="AJ29" s="119"/>
      <c r="AK29" s="119"/>
      <c r="AL29" s="119"/>
      <c r="AM29" s="119"/>
      <c r="AN29" s="119"/>
      <c r="AO29" s="119"/>
      <c r="AP29" s="119"/>
      <c r="AQ29" s="43"/>
      <c r="AR29" s="1"/>
      <c r="AS29" s="1"/>
      <c r="AT29" s="1"/>
      <c r="AU29" s="1"/>
      <c r="AV29" s="1"/>
      <c r="AW29" s="1"/>
      <c r="AX29" s="12"/>
    </row>
    <row r="30" spans="2:50" ht="20.25" customHeight="1" x14ac:dyDescent="0.15">
      <c r="B30" s="47"/>
      <c r="F30" s="1"/>
      <c r="G30" s="1"/>
      <c r="H30" s="119" t="s">
        <v>13</v>
      </c>
      <c r="I30" s="119"/>
      <c r="J30" s="119"/>
      <c r="K30" s="119"/>
      <c r="L30" s="119"/>
      <c r="M30" s="119"/>
      <c r="N30" s="119"/>
      <c r="O30" s="119"/>
      <c r="P30" s="119"/>
      <c r="Q30" s="119"/>
      <c r="R30" s="43"/>
      <c r="Y30" s="40"/>
      <c r="AA30" s="47"/>
      <c r="AE30" s="1"/>
      <c r="AF30" s="1"/>
      <c r="AG30" s="119" t="s">
        <v>13</v>
      </c>
      <c r="AH30" s="119"/>
      <c r="AI30" s="119"/>
      <c r="AJ30" s="119"/>
      <c r="AK30" s="119"/>
      <c r="AL30" s="119"/>
      <c r="AM30" s="119"/>
      <c r="AN30" s="119"/>
      <c r="AO30" s="119"/>
      <c r="AP30" s="119"/>
      <c r="AQ30" s="43"/>
      <c r="AX30" s="40"/>
    </row>
    <row r="31" spans="2:50" ht="20.25" customHeight="1" thickBot="1" x14ac:dyDescent="0.2">
      <c r="B31" s="44"/>
      <c r="C31" s="41"/>
      <c r="D31" s="41"/>
      <c r="E31" s="41"/>
      <c r="F31" s="15"/>
      <c r="G31" s="15"/>
      <c r="H31" s="122" t="s">
        <v>14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41"/>
      <c r="T31" s="41"/>
      <c r="U31" s="41"/>
      <c r="V31" s="41"/>
      <c r="W31" s="41"/>
      <c r="X31" s="41"/>
      <c r="Y31" s="42"/>
      <c r="AA31" s="44"/>
      <c r="AB31" s="41"/>
      <c r="AC31" s="41"/>
      <c r="AD31" s="41"/>
      <c r="AE31" s="15"/>
      <c r="AF31" s="15"/>
      <c r="AG31" s="122" t="s">
        <v>14</v>
      </c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41"/>
      <c r="AS31" s="41"/>
      <c r="AT31" s="41"/>
      <c r="AU31" s="41"/>
      <c r="AV31" s="41"/>
      <c r="AW31" s="41"/>
      <c r="AX31" s="42"/>
    </row>
    <row r="32" spans="2:50" ht="18.75" customHeight="1" x14ac:dyDescent="0.15">
      <c r="B32" s="27" t="s">
        <v>3</v>
      </c>
      <c r="C32" s="152" t="s">
        <v>4</v>
      </c>
      <c r="D32" s="153"/>
      <c r="E32" s="154"/>
      <c r="F32" s="128" t="s">
        <v>5</v>
      </c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7" t="s">
        <v>6</v>
      </c>
      <c r="S32" s="20" t="s">
        <v>7</v>
      </c>
      <c r="T32" s="130" t="s">
        <v>15</v>
      </c>
      <c r="U32" s="131"/>
      <c r="V32" s="131"/>
      <c r="W32" s="131"/>
      <c r="X32" s="131"/>
      <c r="Y32" s="132"/>
      <c r="AA32" s="27" t="s">
        <v>3</v>
      </c>
      <c r="AB32" s="152" t="s">
        <v>4</v>
      </c>
      <c r="AC32" s="153"/>
      <c r="AD32" s="154"/>
      <c r="AE32" s="128" t="s">
        <v>5</v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7" t="s">
        <v>6</v>
      </c>
      <c r="AR32" s="20" t="s">
        <v>7</v>
      </c>
      <c r="AS32" s="130" t="s">
        <v>15</v>
      </c>
      <c r="AT32" s="131"/>
      <c r="AU32" s="131"/>
      <c r="AV32" s="131"/>
      <c r="AW32" s="131"/>
      <c r="AX32" s="132"/>
    </row>
    <row r="33" spans="2:50" ht="16.5" customHeight="1" x14ac:dyDescent="0.15">
      <c r="B33" s="14">
        <v>1</v>
      </c>
      <c r="C33" s="3" t="e">
        <f>C8&amp;""</f>
        <v>#VALUE!</v>
      </c>
      <c r="D33" s="3" t="e">
        <f t="shared" ref="D33:E33" si="7">D8&amp;""</f>
        <v>#VALUE!</v>
      </c>
      <c r="E33" s="3" t="e">
        <f t="shared" si="7"/>
        <v>#VALUE!</v>
      </c>
      <c r="F33" s="126" t="str">
        <f>F8</f>
        <v/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8">
        <v>4</v>
      </c>
      <c r="S33" s="18"/>
      <c r="T33" s="5"/>
      <c r="U33" s="6"/>
      <c r="V33" s="6"/>
      <c r="W33" s="6"/>
      <c r="X33" s="133"/>
      <c r="Y33" s="134"/>
      <c r="AA33" s="14">
        <v>1</v>
      </c>
      <c r="AB33" s="3" t="e">
        <f>C8&amp;""</f>
        <v>#VALUE!</v>
      </c>
      <c r="AC33" s="3" t="e">
        <f t="shared" ref="AC33:AD33" si="8">D8&amp;""</f>
        <v>#VALUE!</v>
      </c>
      <c r="AD33" s="3" t="e">
        <f t="shared" si="8"/>
        <v>#VALUE!</v>
      </c>
      <c r="AE33" s="126" t="str">
        <f>F8</f>
        <v/>
      </c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55"/>
      <c r="AQ33" s="18">
        <v>4</v>
      </c>
      <c r="AR33" s="18"/>
      <c r="AS33" s="5"/>
      <c r="AT33" s="6"/>
      <c r="AU33" s="6"/>
      <c r="AV33" s="6"/>
      <c r="AW33" s="133"/>
      <c r="AX33" s="134"/>
    </row>
    <row r="34" spans="2:50" ht="16.5" customHeight="1" x14ac:dyDescent="0.15">
      <c r="B34" s="14">
        <v>2</v>
      </c>
      <c r="C34" s="3" t="e">
        <f t="shared" ref="C34:E34" si="9">C9&amp;""</f>
        <v>#VALUE!</v>
      </c>
      <c r="D34" s="3" t="e">
        <f t="shared" si="9"/>
        <v>#VALUE!</v>
      </c>
      <c r="E34" s="3" t="e">
        <f t="shared" si="9"/>
        <v>#VALUE!</v>
      </c>
      <c r="F34" s="126" t="str">
        <f t="shared" ref="F34" si="10">F9</f>
        <v/>
      </c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55"/>
      <c r="R34" s="18">
        <v>5</v>
      </c>
      <c r="S34" s="18"/>
      <c r="T34" s="5"/>
      <c r="U34" s="6"/>
      <c r="V34" s="6"/>
      <c r="W34" s="6"/>
      <c r="X34" s="133"/>
      <c r="Y34" s="134"/>
      <c r="AA34" s="14">
        <v>2</v>
      </c>
      <c r="AB34" s="3" t="e">
        <f t="shared" ref="AB34:AB47" si="11">C9&amp;""</f>
        <v>#VALUE!</v>
      </c>
      <c r="AC34" s="3" t="e">
        <f t="shared" ref="AC34:AC47" si="12">D9&amp;""</f>
        <v>#VALUE!</v>
      </c>
      <c r="AD34" s="3" t="e">
        <f t="shared" ref="AD34:AD47" si="13">E9&amp;""</f>
        <v>#VALUE!</v>
      </c>
      <c r="AE34" s="126" t="str">
        <f t="shared" ref="AE34:AE47" si="14">F9</f>
        <v/>
      </c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55"/>
      <c r="AQ34" s="18">
        <v>5</v>
      </c>
      <c r="AR34" s="18"/>
      <c r="AS34" s="5"/>
      <c r="AT34" s="6"/>
      <c r="AU34" s="6"/>
      <c r="AV34" s="6"/>
      <c r="AW34" s="133"/>
      <c r="AX34" s="134"/>
    </row>
    <row r="35" spans="2:50" ht="16.5" customHeight="1" x14ac:dyDescent="0.15">
      <c r="B35" s="14">
        <v>3</v>
      </c>
      <c r="C35" s="3" t="e">
        <f t="shared" ref="C35:E35" si="15">C10&amp;""</f>
        <v>#VALUE!</v>
      </c>
      <c r="D35" s="3" t="e">
        <f t="shared" si="15"/>
        <v>#VALUE!</v>
      </c>
      <c r="E35" s="3" t="e">
        <f t="shared" si="15"/>
        <v>#VALUE!</v>
      </c>
      <c r="F35" s="126" t="str">
        <f t="shared" ref="F35" si="16">F10</f>
        <v/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55"/>
      <c r="R35" s="18">
        <v>6</v>
      </c>
      <c r="S35" s="18"/>
      <c r="T35" s="5"/>
      <c r="U35" s="6"/>
      <c r="V35" s="6"/>
      <c r="W35" s="6"/>
      <c r="X35" s="133"/>
      <c r="Y35" s="134"/>
      <c r="AA35" s="14">
        <v>3</v>
      </c>
      <c r="AB35" s="3" t="e">
        <f t="shared" si="11"/>
        <v>#VALUE!</v>
      </c>
      <c r="AC35" s="3" t="e">
        <f t="shared" si="12"/>
        <v>#VALUE!</v>
      </c>
      <c r="AD35" s="3" t="e">
        <f t="shared" si="13"/>
        <v>#VALUE!</v>
      </c>
      <c r="AE35" s="126" t="str">
        <f t="shared" si="14"/>
        <v/>
      </c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55"/>
      <c r="AQ35" s="18">
        <v>6</v>
      </c>
      <c r="AR35" s="18"/>
      <c r="AS35" s="5"/>
      <c r="AT35" s="6"/>
      <c r="AU35" s="6"/>
      <c r="AV35" s="6"/>
      <c r="AW35" s="133"/>
      <c r="AX35" s="134"/>
    </row>
    <row r="36" spans="2:50" ht="16.5" customHeight="1" x14ac:dyDescent="0.15">
      <c r="B36" s="14">
        <v>4</v>
      </c>
      <c r="C36" s="3" t="e">
        <f t="shared" ref="C36:E36" si="17">C11&amp;""</f>
        <v>#VALUE!</v>
      </c>
      <c r="D36" s="3" t="e">
        <f t="shared" si="17"/>
        <v>#VALUE!</v>
      </c>
      <c r="E36" s="3" t="e">
        <f t="shared" si="17"/>
        <v>#VALUE!</v>
      </c>
      <c r="F36" s="126" t="str">
        <f t="shared" ref="F36" si="18">F11</f>
        <v/>
      </c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55"/>
      <c r="R36" s="18">
        <v>7</v>
      </c>
      <c r="S36" s="18"/>
      <c r="T36" s="5"/>
      <c r="U36" s="6"/>
      <c r="V36" s="6"/>
      <c r="W36" s="6"/>
      <c r="X36" s="133"/>
      <c r="Y36" s="134"/>
      <c r="AA36" s="14">
        <v>4</v>
      </c>
      <c r="AB36" s="3" t="e">
        <f t="shared" si="11"/>
        <v>#VALUE!</v>
      </c>
      <c r="AC36" s="3" t="e">
        <f t="shared" si="12"/>
        <v>#VALUE!</v>
      </c>
      <c r="AD36" s="3" t="e">
        <f t="shared" si="13"/>
        <v>#VALUE!</v>
      </c>
      <c r="AE36" s="126" t="str">
        <f t="shared" si="14"/>
        <v/>
      </c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55"/>
      <c r="AQ36" s="18">
        <v>7</v>
      </c>
      <c r="AR36" s="18"/>
      <c r="AS36" s="5"/>
      <c r="AT36" s="6"/>
      <c r="AU36" s="6"/>
      <c r="AV36" s="6"/>
      <c r="AW36" s="133"/>
      <c r="AX36" s="134"/>
    </row>
    <row r="37" spans="2:50" ht="16.5" customHeight="1" x14ac:dyDescent="0.15">
      <c r="B37" s="14">
        <v>5</v>
      </c>
      <c r="C37" s="3" t="e">
        <f t="shared" ref="C37:E37" si="19">C12&amp;""</f>
        <v>#VALUE!</v>
      </c>
      <c r="D37" s="3" t="e">
        <f t="shared" si="19"/>
        <v>#VALUE!</v>
      </c>
      <c r="E37" s="3" t="e">
        <f t="shared" si="19"/>
        <v>#VALUE!</v>
      </c>
      <c r="F37" s="126" t="str">
        <f t="shared" ref="F37" si="20">F12</f>
        <v/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55"/>
      <c r="R37" s="18">
        <v>8</v>
      </c>
      <c r="S37" s="18"/>
      <c r="T37" s="5"/>
      <c r="U37" s="6"/>
      <c r="V37" s="6"/>
      <c r="W37" s="6"/>
      <c r="X37" s="133"/>
      <c r="Y37" s="134"/>
      <c r="AA37" s="14">
        <v>5</v>
      </c>
      <c r="AB37" s="3" t="e">
        <f t="shared" si="11"/>
        <v>#VALUE!</v>
      </c>
      <c r="AC37" s="3" t="e">
        <f t="shared" si="12"/>
        <v>#VALUE!</v>
      </c>
      <c r="AD37" s="3" t="e">
        <f t="shared" si="13"/>
        <v>#VALUE!</v>
      </c>
      <c r="AE37" s="126" t="str">
        <f t="shared" si="14"/>
        <v/>
      </c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55"/>
      <c r="AQ37" s="18">
        <v>8</v>
      </c>
      <c r="AR37" s="18"/>
      <c r="AS37" s="5"/>
      <c r="AT37" s="6"/>
      <c r="AU37" s="6"/>
      <c r="AV37" s="6"/>
      <c r="AW37" s="133"/>
      <c r="AX37" s="134"/>
    </row>
    <row r="38" spans="2:50" ht="16.5" customHeight="1" x14ac:dyDescent="0.15">
      <c r="B38" s="14">
        <v>6</v>
      </c>
      <c r="C38" s="3" t="e">
        <f t="shared" ref="C38:E38" si="21">C13&amp;""</f>
        <v>#VALUE!</v>
      </c>
      <c r="D38" s="3" t="e">
        <f t="shared" si="21"/>
        <v>#VALUE!</v>
      </c>
      <c r="E38" s="3" t="e">
        <f t="shared" si="21"/>
        <v>#VALUE!</v>
      </c>
      <c r="F38" s="126" t="str">
        <f t="shared" ref="F38" si="22">F13</f>
        <v/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55"/>
      <c r="R38" s="18">
        <v>9</v>
      </c>
      <c r="S38" s="18"/>
      <c r="T38" s="5"/>
      <c r="U38" s="6"/>
      <c r="V38" s="6"/>
      <c r="W38" s="6"/>
      <c r="X38" s="133"/>
      <c r="Y38" s="134"/>
      <c r="AA38" s="14">
        <v>6</v>
      </c>
      <c r="AB38" s="3" t="e">
        <f t="shared" si="11"/>
        <v>#VALUE!</v>
      </c>
      <c r="AC38" s="3" t="e">
        <f t="shared" si="12"/>
        <v>#VALUE!</v>
      </c>
      <c r="AD38" s="3" t="e">
        <f t="shared" si="13"/>
        <v>#VALUE!</v>
      </c>
      <c r="AE38" s="126" t="str">
        <f t="shared" si="14"/>
        <v/>
      </c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55"/>
      <c r="AQ38" s="18">
        <v>9</v>
      </c>
      <c r="AR38" s="18"/>
      <c r="AS38" s="5"/>
      <c r="AT38" s="6"/>
      <c r="AU38" s="6"/>
      <c r="AV38" s="6"/>
      <c r="AW38" s="133"/>
      <c r="AX38" s="134"/>
    </row>
    <row r="39" spans="2:50" ht="16.5" customHeight="1" x14ac:dyDescent="0.15">
      <c r="B39" s="14">
        <v>7</v>
      </c>
      <c r="C39" s="3" t="e">
        <f t="shared" ref="C39:E39" si="23">C14&amp;""</f>
        <v>#VALUE!</v>
      </c>
      <c r="D39" s="3" t="e">
        <f t="shared" si="23"/>
        <v>#VALUE!</v>
      </c>
      <c r="E39" s="3" t="e">
        <f t="shared" si="23"/>
        <v>#VALUE!</v>
      </c>
      <c r="F39" s="126" t="str">
        <f t="shared" ref="F39" si="24">F14</f>
        <v/>
      </c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55"/>
      <c r="R39" s="18">
        <v>10</v>
      </c>
      <c r="S39" s="18"/>
      <c r="T39" s="5"/>
      <c r="U39" s="6"/>
      <c r="V39" s="6"/>
      <c r="W39" s="6"/>
      <c r="X39" s="133"/>
      <c r="Y39" s="134"/>
      <c r="AA39" s="14">
        <v>7</v>
      </c>
      <c r="AB39" s="3" t="e">
        <f t="shared" si="11"/>
        <v>#VALUE!</v>
      </c>
      <c r="AC39" s="3" t="e">
        <f t="shared" si="12"/>
        <v>#VALUE!</v>
      </c>
      <c r="AD39" s="3" t="e">
        <f t="shared" si="13"/>
        <v>#VALUE!</v>
      </c>
      <c r="AE39" s="126" t="str">
        <f t="shared" si="14"/>
        <v/>
      </c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55"/>
      <c r="AQ39" s="18">
        <v>10</v>
      </c>
      <c r="AR39" s="18"/>
      <c r="AS39" s="5"/>
      <c r="AT39" s="6"/>
      <c r="AU39" s="6"/>
      <c r="AV39" s="6"/>
      <c r="AW39" s="133"/>
      <c r="AX39" s="134"/>
    </row>
    <row r="40" spans="2:50" ht="16.5" customHeight="1" x14ac:dyDescent="0.15">
      <c r="B40" s="14">
        <v>8</v>
      </c>
      <c r="C40" s="3" t="e">
        <f t="shared" ref="C40:E40" si="25">C15&amp;""</f>
        <v>#VALUE!</v>
      </c>
      <c r="D40" s="3" t="e">
        <f t="shared" si="25"/>
        <v>#VALUE!</v>
      </c>
      <c r="E40" s="3" t="e">
        <f t="shared" si="25"/>
        <v>#VALUE!</v>
      </c>
      <c r="F40" s="126" t="str">
        <f t="shared" ref="F40" si="26">F15</f>
        <v/>
      </c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55"/>
      <c r="R40" s="18">
        <v>11</v>
      </c>
      <c r="S40" s="18"/>
      <c r="T40" s="5"/>
      <c r="U40" s="6"/>
      <c r="V40" s="6"/>
      <c r="W40" s="6"/>
      <c r="X40" s="133"/>
      <c r="Y40" s="134"/>
      <c r="AA40" s="14">
        <v>8</v>
      </c>
      <c r="AB40" s="3" t="e">
        <f t="shared" si="11"/>
        <v>#VALUE!</v>
      </c>
      <c r="AC40" s="3" t="e">
        <f t="shared" si="12"/>
        <v>#VALUE!</v>
      </c>
      <c r="AD40" s="3" t="e">
        <f t="shared" si="13"/>
        <v>#VALUE!</v>
      </c>
      <c r="AE40" s="126" t="str">
        <f t="shared" si="14"/>
        <v/>
      </c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55"/>
      <c r="AQ40" s="18">
        <v>11</v>
      </c>
      <c r="AR40" s="18"/>
      <c r="AS40" s="5"/>
      <c r="AT40" s="6"/>
      <c r="AU40" s="6"/>
      <c r="AV40" s="6"/>
      <c r="AW40" s="133"/>
      <c r="AX40" s="134"/>
    </row>
    <row r="41" spans="2:50" ht="16.5" customHeight="1" x14ac:dyDescent="0.15">
      <c r="B41" s="14">
        <v>9</v>
      </c>
      <c r="C41" s="3" t="e">
        <f t="shared" ref="C41:E41" si="27">C16&amp;""</f>
        <v>#VALUE!</v>
      </c>
      <c r="D41" s="3" t="e">
        <f t="shared" si="27"/>
        <v>#VALUE!</v>
      </c>
      <c r="E41" s="3" t="e">
        <f t="shared" si="27"/>
        <v>#VALUE!</v>
      </c>
      <c r="F41" s="126" t="str">
        <f t="shared" ref="F41" si="28">F16</f>
        <v/>
      </c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55"/>
      <c r="R41" s="18">
        <v>12</v>
      </c>
      <c r="S41" s="18"/>
      <c r="T41" s="5"/>
      <c r="U41" s="6"/>
      <c r="V41" s="6"/>
      <c r="W41" s="6"/>
      <c r="X41" s="133"/>
      <c r="Y41" s="134"/>
      <c r="AA41" s="14">
        <v>9</v>
      </c>
      <c r="AB41" s="3" t="e">
        <f t="shared" si="11"/>
        <v>#VALUE!</v>
      </c>
      <c r="AC41" s="3" t="e">
        <f t="shared" si="12"/>
        <v>#VALUE!</v>
      </c>
      <c r="AD41" s="3" t="e">
        <f t="shared" si="13"/>
        <v>#VALUE!</v>
      </c>
      <c r="AE41" s="126" t="str">
        <f t="shared" si="14"/>
        <v/>
      </c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55"/>
      <c r="AQ41" s="18">
        <v>12</v>
      </c>
      <c r="AR41" s="18"/>
      <c r="AS41" s="5"/>
      <c r="AT41" s="6"/>
      <c r="AU41" s="6"/>
      <c r="AV41" s="6"/>
      <c r="AW41" s="133"/>
      <c r="AX41" s="134"/>
    </row>
    <row r="42" spans="2:50" ht="16.5" customHeight="1" x14ac:dyDescent="0.15">
      <c r="B42" s="14">
        <v>10</v>
      </c>
      <c r="C42" s="3" t="e">
        <f t="shared" ref="C42:E42" si="29">C17&amp;""</f>
        <v>#VALUE!</v>
      </c>
      <c r="D42" s="3" t="e">
        <f t="shared" si="29"/>
        <v>#VALUE!</v>
      </c>
      <c r="E42" s="3" t="e">
        <f t="shared" si="29"/>
        <v>#VALUE!</v>
      </c>
      <c r="F42" s="126" t="str">
        <f t="shared" ref="F42" si="30">F17</f>
        <v/>
      </c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55"/>
      <c r="R42" s="18">
        <v>13</v>
      </c>
      <c r="S42" s="18"/>
      <c r="T42" s="5"/>
      <c r="U42" s="6"/>
      <c r="V42" s="6"/>
      <c r="W42" s="6"/>
      <c r="X42" s="133"/>
      <c r="Y42" s="134"/>
      <c r="AA42" s="14">
        <v>10</v>
      </c>
      <c r="AB42" s="3" t="e">
        <f t="shared" si="11"/>
        <v>#VALUE!</v>
      </c>
      <c r="AC42" s="3" t="e">
        <f t="shared" si="12"/>
        <v>#VALUE!</v>
      </c>
      <c r="AD42" s="3" t="e">
        <f t="shared" si="13"/>
        <v>#VALUE!</v>
      </c>
      <c r="AE42" s="126" t="str">
        <f t="shared" si="14"/>
        <v/>
      </c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55"/>
      <c r="AQ42" s="18">
        <v>13</v>
      </c>
      <c r="AR42" s="18"/>
      <c r="AS42" s="5"/>
      <c r="AT42" s="6"/>
      <c r="AU42" s="6"/>
      <c r="AV42" s="6"/>
      <c r="AW42" s="133"/>
      <c r="AX42" s="134"/>
    </row>
    <row r="43" spans="2:50" ht="16.5" customHeight="1" x14ac:dyDescent="0.15">
      <c r="B43" s="14">
        <v>11</v>
      </c>
      <c r="C43" s="3" t="e">
        <f t="shared" ref="C43:E43" si="31">C18&amp;""</f>
        <v>#VALUE!</v>
      </c>
      <c r="D43" s="3" t="e">
        <f t="shared" si="31"/>
        <v>#VALUE!</v>
      </c>
      <c r="E43" s="3" t="e">
        <f t="shared" si="31"/>
        <v>#VALUE!</v>
      </c>
      <c r="F43" s="126" t="str">
        <f t="shared" ref="F43" si="32">F18</f>
        <v/>
      </c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55"/>
      <c r="R43" s="18">
        <v>14</v>
      </c>
      <c r="S43" s="18"/>
      <c r="T43" s="5"/>
      <c r="U43" s="6"/>
      <c r="V43" s="6"/>
      <c r="W43" s="6"/>
      <c r="X43" s="133"/>
      <c r="Y43" s="134"/>
      <c r="AA43" s="14">
        <v>11</v>
      </c>
      <c r="AB43" s="3" t="e">
        <f t="shared" si="11"/>
        <v>#VALUE!</v>
      </c>
      <c r="AC43" s="3" t="e">
        <f t="shared" si="12"/>
        <v>#VALUE!</v>
      </c>
      <c r="AD43" s="3" t="e">
        <f t="shared" si="13"/>
        <v>#VALUE!</v>
      </c>
      <c r="AE43" s="126" t="str">
        <f t="shared" si="14"/>
        <v/>
      </c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55"/>
      <c r="AQ43" s="18">
        <v>14</v>
      </c>
      <c r="AR43" s="18"/>
      <c r="AS43" s="5"/>
      <c r="AT43" s="6"/>
      <c r="AU43" s="6"/>
      <c r="AV43" s="6"/>
      <c r="AW43" s="133"/>
      <c r="AX43" s="134"/>
    </row>
    <row r="44" spans="2:50" ht="16.5" customHeight="1" x14ac:dyDescent="0.15">
      <c r="B44" s="14">
        <v>12</v>
      </c>
      <c r="C44" s="3" t="e">
        <f t="shared" ref="C44:E44" si="33">C19&amp;""</f>
        <v>#VALUE!</v>
      </c>
      <c r="D44" s="3" t="e">
        <f t="shared" si="33"/>
        <v>#VALUE!</v>
      </c>
      <c r="E44" s="3" t="e">
        <f t="shared" si="33"/>
        <v>#VALUE!</v>
      </c>
      <c r="F44" s="126" t="str">
        <f t="shared" ref="F44" si="34">F19</f>
        <v/>
      </c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55"/>
      <c r="R44" s="18">
        <v>15</v>
      </c>
      <c r="S44" s="18"/>
      <c r="T44" s="5"/>
      <c r="U44" s="6"/>
      <c r="V44" s="6"/>
      <c r="W44" s="6"/>
      <c r="X44" s="133"/>
      <c r="Y44" s="134"/>
      <c r="AA44" s="14">
        <v>12</v>
      </c>
      <c r="AB44" s="3" t="e">
        <f t="shared" si="11"/>
        <v>#VALUE!</v>
      </c>
      <c r="AC44" s="3" t="e">
        <f t="shared" si="12"/>
        <v>#VALUE!</v>
      </c>
      <c r="AD44" s="3" t="e">
        <f t="shared" si="13"/>
        <v>#VALUE!</v>
      </c>
      <c r="AE44" s="126" t="str">
        <f t="shared" si="14"/>
        <v/>
      </c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55"/>
      <c r="AQ44" s="18">
        <v>15</v>
      </c>
      <c r="AR44" s="18"/>
      <c r="AS44" s="5"/>
      <c r="AT44" s="6"/>
      <c r="AU44" s="6"/>
      <c r="AV44" s="6"/>
      <c r="AW44" s="133"/>
      <c r="AX44" s="134"/>
    </row>
    <row r="45" spans="2:50" ht="16.5" customHeight="1" x14ac:dyDescent="0.15">
      <c r="B45" s="14">
        <v>13</v>
      </c>
      <c r="C45" s="3" t="e">
        <f t="shared" ref="C45:E45" si="35">C20&amp;""</f>
        <v>#VALUE!</v>
      </c>
      <c r="D45" s="3" t="e">
        <f t="shared" si="35"/>
        <v>#VALUE!</v>
      </c>
      <c r="E45" s="3" t="e">
        <f t="shared" si="35"/>
        <v>#VALUE!</v>
      </c>
      <c r="F45" s="126" t="str">
        <f t="shared" ref="F45" si="36">F20</f>
        <v/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55"/>
      <c r="R45" s="18">
        <v>16</v>
      </c>
      <c r="S45" s="18"/>
      <c r="T45" s="5"/>
      <c r="U45" s="6"/>
      <c r="V45" s="6"/>
      <c r="W45" s="6"/>
      <c r="X45" s="133"/>
      <c r="Y45" s="134"/>
      <c r="AA45" s="14">
        <v>13</v>
      </c>
      <c r="AB45" s="3" t="e">
        <f t="shared" si="11"/>
        <v>#VALUE!</v>
      </c>
      <c r="AC45" s="3" t="e">
        <f t="shared" si="12"/>
        <v>#VALUE!</v>
      </c>
      <c r="AD45" s="3" t="e">
        <f t="shared" si="13"/>
        <v>#VALUE!</v>
      </c>
      <c r="AE45" s="126" t="str">
        <f t="shared" si="14"/>
        <v/>
      </c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55"/>
      <c r="AQ45" s="18">
        <v>16</v>
      </c>
      <c r="AR45" s="18"/>
      <c r="AS45" s="5"/>
      <c r="AT45" s="6"/>
      <c r="AU45" s="6"/>
      <c r="AV45" s="6"/>
      <c r="AW45" s="133"/>
      <c r="AX45" s="134"/>
    </row>
    <row r="46" spans="2:50" ht="16.5" customHeight="1" x14ac:dyDescent="0.15">
      <c r="B46" s="14">
        <v>14</v>
      </c>
      <c r="C46" s="3" t="e">
        <f t="shared" ref="C46:E46" si="37">C21&amp;""</f>
        <v>#VALUE!</v>
      </c>
      <c r="D46" s="3" t="e">
        <f t="shared" si="37"/>
        <v>#VALUE!</v>
      </c>
      <c r="E46" s="3" t="e">
        <f t="shared" si="37"/>
        <v>#VALUE!</v>
      </c>
      <c r="F46" s="126" t="str">
        <f t="shared" ref="F46" si="38">F21</f>
        <v/>
      </c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55"/>
      <c r="R46" s="18">
        <v>17</v>
      </c>
      <c r="S46" s="18"/>
      <c r="T46" s="5"/>
      <c r="U46" s="6"/>
      <c r="V46" s="6"/>
      <c r="W46" s="6"/>
      <c r="X46" s="133"/>
      <c r="Y46" s="134"/>
      <c r="AA46" s="14">
        <v>14</v>
      </c>
      <c r="AB46" s="3" t="e">
        <f t="shared" si="11"/>
        <v>#VALUE!</v>
      </c>
      <c r="AC46" s="3" t="e">
        <f t="shared" si="12"/>
        <v>#VALUE!</v>
      </c>
      <c r="AD46" s="3" t="e">
        <f t="shared" si="13"/>
        <v>#VALUE!</v>
      </c>
      <c r="AE46" s="126" t="str">
        <f t="shared" si="14"/>
        <v/>
      </c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55"/>
      <c r="AQ46" s="18">
        <v>17</v>
      </c>
      <c r="AR46" s="18"/>
      <c r="AS46" s="5"/>
      <c r="AT46" s="6"/>
      <c r="AU46" s="6"/>
      <c r="AV46" s="6"/>
      <c r="AW46" s="133"/>
      <c r="AX46" s="134"/>
    </row>
    <row r="47" spans="2:50" ht="16.5" customHeight="1" thickBot="1" x14ac:dyDescent="0.2">
      <c r="B47" s="28">
        <v>15</v>
      </c>
      <c r="C47" s="3" t="e">
        <f t="shared" ref="C47:E47" si="39">C22&amp;""</f>
        <v>#VALUE!</v>
      </c>
      <c r="D47" s="3" t="e">
        <f t="shared" si="39"/>
        <v>#VALUE!</v>
      </c>
      <c r="E47" s="3" t="e">
        <f t="shared" si="39"/>
        <v>#VALUE!</v>
      </c>
      <c r="F47" s="135" t="str">
        <f t="shared" ref="F47" si="40">F22</f>
        <v/>
      </c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49"/>
      <c r="R47" s="18">
        <v>18</v>
      </c>
      <c r="S47" s="19"/>
      <c r="T47" s="9"/>
      <c r="U47" s="24"/>
      <c r="V47" s="24"/>
      <c r="W47" s="24"/>
      <c r="X47" s="150"/>
      <c r="Y47" s="151"/>
      <c r="AA47" s="28">
        <v>15</v>
      </c>
      <c r="AB47" s="3" t="e">
        <f t="shared" si="11"/>
        <v>#VALUE!</v>
      </c>
      <c r="AC47" s="3" t="e">
        <f t="shared" si="12"/>
        <v>#VALUE!</v>
      </c>
      <c r="AD47" s="3" t="e">
        <f t="shared" si="13"/>
        <v>#VALUE!</v>
      </c>
      <c r="AE47" s="126" t="str">
        <f t="shared" si="14"/>
        <v/>
      </c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55"/>
      <c r="AQ47" s="18">
        <v>18</v>
      </c>
      <c r="AR47" s="19"/>
      <c r="AS47" s="9"/>
      <c r="AT47" s="24"/>
      <c r="AU47" s="24"/>
      <c r="AV47" s="24"/>
      <c r="AW47" s="150"/>
      <c r="AX47" s="151"/>
    </row>
    <row r="48" spans="2:50" ht="16.5" customHeight="1" x14ac:dyDescent="0.15">
      <c r="B48" s="139" t="s">
        <v>9</v>
      </c>
      <c r="C48" s="140"/>
      <c r="D48" s="140"/>
      <c r="E48" s="140"/>
      <c r="F48" s="140"/>
      <c r="G48" s="140"/>
      <c r="H48" s="141"/>
      <c r="I48" s="29" t="e">
        <f>I23&amp;""</f>
        <v>#VALUE!</v>
      </c>
      <c r="J48" s="29" t="e">
        <f t="shared" ref="J48:K49" si="41">J23&amp;""</f>
        <v>#VALUE!</v>
      </c>
      <c r="K48" s="29" t="e">
        <f t="shared" si="41"/>
        <v>#VALUE!</v>
      </c>
      <c r="L48" s="142" t="str">
        <f>L23</f>
        <v/>
      </c>
      <c r="M48" s="143"/>
      <c r="N48" s="143"/>
      <c r="O48" s="143"/>
      <c r="P48" s="143"/>
      <c r="Q48" s="143"/>
      <c r="R48" s="143"/>
      <c r="S48" s="143"/>
      <c r="T48" s="143"/>
      <c r="U48" s="143"/>
      <c r="V48" s="33"/>
      <c r="W48" s="23"/>
      <c r="X48" s="128"/>
      <c r="Y48" s="145"/>
      <c r="AA48" s="139" t="s">
        <v>9</v>
      </c>
      <c r="AB48" s="140"/>
      <c r="AC48" s="140"/>
      <c r="AD48" s="140"/>
      <c r="AE48" s="140"/>
      <c r="AF48" s="140"/>
      <c r="AG48" s="141"/>
      <c r="AH48" s="29" t="e">
        <f>I23&amp;""</f>
        <v>#VALUE!</v>
      </c>
      <c r="AI48" s="29" t="e">
        <f t="shared" ref="AI48:AJ48" si="42">J23&amp;""</f>
        <v>#VALUE!</v>
      </c>
      <c r="AJ48" s="29" t="e">
        <f t="shared" si="42"/>
        <v>#VALUE!</v>
      </c>
      <c r="AK48" s="142" t="str">
        <f>L23</f>
        <v/>
      </c>
      <c r="AL48" s="143"/>
      <c r="AM48" s="143"/>
      <c r="AN48" s="143"/>
      <c r="AO48" s="143"/>
      <c r="AP48" s="143"/>
      <c r="AQ48" s="143"/>
      <c r="AR48" s="143"/>
      <c r="AS48" s="143"/>
      <c r="AT48" s="143"/>
      <c r="AU48" s="33"/>
      <c r="AV48" s="23"/>
      <c r="AW48" s="128"/>
      <c r="AX48" s="145"/>
    </row>
    <row r="49" spans="2:50" ht="16.5" customHeight="1" thickBot="1" x14ac:dyDescent="0.2">
      <c r="B49" s="146" t="s">
        <v>10</v>
      </c>
      <c r="C49" s="147"/>
      <c r="D49" s="147"/>
      <c r="E49" s="147"/>
      <c r="F49" s="147"/>
      <c r="G49" s="147"/>
      <c r="H49" s="148"/>
      <c r="I49" s="30" t="e">
        <f>I24&amp;""</f>
        <v>#VALUE!</v>
      </c>
      <c r="J49" s="31" t="e">
        <f t="shared" si="41"/>
        <v>#VALUE!</v>
      </c>
      <c r="K49" s="32" t="e">
        <f t="shared" si="41"/>
        <v>#VALUE!</v>
      </c>
      <c r="L49" s="135" t="str">
        <f>L24</f>
        <v/>
      </c>
      <c r="M49" s="136"/>
      <c r="N49" s="136"/>
      <c r="O49" s="136"/>
      <c r="P49" s="136"/>
      <c r="Q49" s="136"/>
      <c r="R49" s="136"/>
      <c r="S49" s="136"/>
      <c r="T49" s="136"/>
      <c r="U49" s="136"/>
      <c r="V49" s="34"/>
      <c r="W49" s="24"/>
      <c r="X49" s="150"/>
      <c r="Y49" s="151"/>
      <c r="AA49" s="146" t="s">
        <v>10</v>
      </c>
      <c r="AB49" s="147"/>
      <c r="AC49" s="147"/>
      <c r="AD49" s="147"/>
      <c r="AE49" s="147"/>
      <c r="AF49" s="147"/>
      <c r="AG49" s="148"/>
      <c r="AH49" s="30" t="e">
        <f>I24&amp;""</f>
        <v>#VALUE!</v>
      </c>
      <c r="AI49" s="31" t="e">
        <f t="shared" ref="AI49" si="43">J24&amp;""</f>
        <v>#VALUE!</v>
      </c>
      <c r="AJ49" s="32" t="e">
        <f t="shared" ref="AJ49" si="44">K24&amp;""</f>
        <v>#VALUE!</v>
      </c>
      <c r="AK49" s="135" t="str">
        <f>L24</f>
        <v/>
      </c>
      <c r="AL49" s="136"/>
      <c r="AM49" s="136"/>
      <c r="AN49" s="136"/>
      <c r="AO49" s="136"/>
      <c r="AP49" s="136"/>
      <c r="AQ49" s="136"/>
      <c r="AR49" s="136"/>
      <c r="AS49" s="136"/>
      <c r="AT49" s="136"/>
      <c r="AU49" s="34"/>
      <c r="AV49" s="24"/>
      <c r="AW49" s="150"/>
      <c r="AX49" s="151"/>
    </row>
    <row r="50" spans="2:50" ht="3" customHeight="1" x14ac:dyDescent="0.15"/>
    <row r="51" spans="2:50" ht="16.5" customHeight="1" x14ac:dyDescent="0.15"/>
    <row r="52" spans="2:50" ht="16.5" customHeight="1" x14ac:dyDescent="0.15"/>
    <row r="53" spans="2:50" ht="16.5" customHeight="1" x14ac:dyDescent="0.15"/>
    <row r="54" spans="2:50" ht="16.5" customHeight="1" x14ac:dyDescent="0.15"/>
    <row r="55" spans="2:50" ht="4.5" customHeight="1" x14ac:dyDescent="0.15"/>
    <row r="56" spans="2:50" ht="4.5" customHeight="1" x14ac:dyDescent="0.15"/>
    <row r="57" spans="2:50" ht="20.25" customHeight="1" x14ac:dyDescent="0.15"/>
    <row r="58" spans="2:50" ht="20.25" customHeight="1" x14ac:dyDescent="0.15"/>
    <row r="59" spans="2:50" ht="3.75" customHeight="1" x14ac:dyDescent="0.15"/>
    <row r="65" ht="4.5" customHeight="1" x14ac:dyDescent="0.15"/>
    <row r="67" ht="4.5" customHeight="1" x14ac:dyDescent="0.15"/>
    <row r="69" ht="4.5" customHeight="1" x14ac:dyDescent="0.15"/>
  </sheetData>
  <mergeCells count="184">
    <mergeCell ref="AA49:AG49"/>
    <mergeCell ref="AK49:AT49"/>
    <mergeCell ref="AW49:AX49"/>
    <mergeCell ref="AE46:AP46"/>
    <mergeCell ref="AW46:AX46"/>
    <mergeCell ref="AE47:AP47"/>
    <mergeCell ref="AW47:AX47"/>
    <mergeCell ref="AA48:AG48"/>
    <mergeCell ref="AK48:AT48"/>
    <mergeCell ref="AW48:AX48"/>
    <mergeCell ref="AE43:AP43"/>
    <mergeCell ref="AW43:AX43"/>
    <mergeCell ref="AE44:AP44"/>
    <mergeCell ref="AW44:AX44"/>
    <mergeCell ref="AE45:AP45"/>
    <mergeCell ref="AW45:AX45"/>
    <mergeCell ref="AE40:AP40"/>
    <mergeCell ref="AW40:AX40"/>
    <mergeCell ref="AE41:AP41"/>
    <mergeCell ref="AW41:AX41"/>
    <mergeCell ref="AE42:AP42"/>
    <mergeCell ref="AW42:AX42"/>
    <mergeCell ref="AW37:AX37"/>
    <mergeCell ref="AE38:AP38"/>
    <mergeCell ref="AW38:AX38"/>
    <mergeCell ref="AE39:AP39"/>
    <mergeCell ref="AW39:AX39"/>
    <mergeCell ref="AE34:AP34"/>
    <mergeCell ref="AW34:AX34"/>
    <mergeCell ref="AE35:AP35"/>
    <mergeCell ref="AW35:AX35"/>
    <mergeCell ref="AE36:AP36"/>
    <mergeCell ref="AW36:AX36"/>
    <mergeCell ref="AE16:AP16"/>
    <mergeCell ref="AW16:AX16"/>
    <mergeCell ref="AG31:AQ31"/>
    <mergeCell ref="AB32:AD32"/>
    <mergeCell ref="AE32:AP32"/>
    <mergeCell ref="AS32:AX32"/>
    <mergeCell ref="AE33:AP33"/>
    <mergeCell ref="AW33:AX33"/>
    <mergeCell ref="AA27:AE27"/>
    <mergeCell ref="AF27:AW27"/>
    <mergeCell ref="AA28:AF28"/>
    <mergeCell ref="AQ28:AV28"/>
    <mergeCell ref="AG29:AP29"/>
    <mergeCell ref="AG30:AP30"/>
    <mergeCell ref="AK24:AT24"/>
    <mergeCell ref="AW24:AX24"/>
    <mergeCell ref="AE21:AP21"/>
    <mergeCell ref="AW21:AX21"/>
    <mergeCell ref="AE22:AP22"/>
    <mergeCell ref="AW22:AX22"/>
    <mergeCell ref="AE20:AP20"/>
    <mergeCell ref="AW20:AX20"/>
    <mergeCell ref="AE17:AP17"/>
    <mergeCell ref="AW17:AX17"/>
    <mergeCell ref="AE18:AP18"/>
    <mergeCell ref="AW18:AX18"/>
    <mergeCell ref="AE19:AP19"/>
    <mergeCell ref="AW19:AX19"/>
    <mergeCell ref="X49:Y49"/>
    <mergeCell ref="F46:Q46"/>
    <mergeCell ref="X46:Y46"/>
    <mergeCell ref="AE14:AP14"/>
    <mergeCell ref="AW14:AX14"/>
    <mergeCell ref="AE15:AP15"/>
    <mergeCell ref="AW15:AX15"/>
    <mergeCell ref="F47:Q47"/>
    <mergeCell ref="X47:Y47"/>
    <mergeCell ref="B48:H48"/>
    <mergeCell ref="L48:U48"/>
    <mergeCell ref="X48:Y48"/>
    <mergeCell ref="B49:H49"/>
    <mergeCell ref="L49:U49"/>
    <mergeCell ref="F43:Q43"/>
    <mergeCell ref="X43:Y43"/>
    <mergeCell ref="F44:Q44"/>
    <mergeCell ref="X44:Y44"/>
    <mergeCell ref="F45:Q45"/>
    <mergeCell ref="X45:Y45"/>
    <mergeCell ref="AA23:AG23"/>
    <mergeCell ref="AK23:AT23"/>
    <mergeCell ref="AW23:AX23"/>
    <mergeCell ref="AA24:AG24"/>
    <mergeCell ref="F40:Q40"/>
    <mergeCell ref="X40:Y40"/>
    <mergeCell ref="F41:Q41"/>
    <mergeCell ref="X41:Y41"/>
    <mergeCell ref="F42:Q42"/>
    <mergeCell ref="X42:Y42"/>
    <mergeCell ref="F37:Q37"/>
    <mergeCell ref="X37:Y37"/>
    <mergeCell ref="F38:Q38"/>
    <mergeCell ref="X38:Y38"/>
    <mergeCell ref="F39:Q39"/>
    <mergeCell ref="X39:Y39"/>
    <mergeCell ref="F34:Q34"/>
    <mergeCell ref="X34:Y34"/>
    <mergeCell ref="F35:Q35"/>
    <mergeCell ref="X35:Y35"/>
    <mergeCell ref="F36:Q36"/>
    <mergeCell ref="X36:Y36"/>
    <mergeCell ref="H31:R31"/>
    <mergeCell ref="AE37:AP37"/>
    <mergeCell ref="C32:E32"/>
    <mergeCell ref="F32:Q32"/>
    <mergeCell ref="T32:Y32"/>
    <mergeCell ref="F33:Q33"/>
    <mergeCell ref="X33:Y33"/>
    <mergeCell ref="B27:F27"/>
    <mergeCell ref="G27:X27"/>
    <mergeCell ref="B28:G28"/>
    <mergeCell ref="R28:W28"/>
    <mergeCell ref="H29:Q29"/>
    <mergeCell ref="H30:Q30"/>
    <mergeCell ref="F22:Q22"/>
    <mergeCell ref="X22:Y22"/>
    <mergeCell ref="B23:H23"/>
    <mergeCell ref="L23:U23"/>
    <mergeCell ref="X23:Y23"/>
    <mergeCell ref="B24:H24"/>
    <mergeCell ref="L24:U24"/>
    <mergeCell ref="X24:Y24"/>
    <mergeCell ref="F20:Q20"/>
    <mergeCell ref="X20:Y20"/>
    <mergeCell ref="F21:Q21"/>
    <mergeCell ref="X21:Y21"/>
    <mergeCell ref="X18:Y18"/>
    <mergeCell ref="F15:Q15"/>
    <mergeCell ref="X15:Y15"/>
    <mergeCell ref="F10:Q10"/>
    <mergeCell ref="X10:Y10"/>
    <mergeCell ref="F11:Q11"/>
    <mergeCell ref="X11:Y11"/>
    <mergeCell ref="F12:Q12"/>
    <mergeCell ref="X12:Y12"/>
    <mergeCell ref="F19:Q19"/>
    <mergeCell ref="X19:Y19"/>
    <mergeCell ref="F9:Q9"/>
    <mergeCell ref="X9:Y9"/>
    <mergeCell ref="AW8:AX8"/>
    <mergeCell ref="AE9:AP9"/>
    <mergeCell ref="AW9:AX9"/>
    <mergeCell ref="F13:Q13"/>
    <mergeCell ref="X13:Y13"/>
    <mergeCell ref="F14:Q14"/>
    <mergeCell ref="X14:Y14"/>
    <mergeCell ref="AE11:AP11"/>
    <mergeCell ref="AW11:AX11"/>
    <mergeCell ref="AE12:AP12"/>
    <mergeCell ref="AW12:AX12"/>
    <mergeCell ref="AE10:AP10"/>
    <mergeCell ref="AW10:AX10"/>
    <mergeCell ref="AE13:AP13"/>
    <mergeCell ref="AW13:AX13"/>
    <mergeCell ref="F16:Q16"/>
    <mergeCell ref="X16:Y16"/>
    <mergeCell ref="F17:Q17"/>
    <mergeCell ref="X17:Y17"/>
    <mergeCell ref="F18:Q18"/>
    <mergeCell ref="B2:F2"/>
    <mergeCell ref="G2:X2"/>
    <mergeCell ref="B3:H3"/>
    <mergeCell ref="R3:W3"/>
    <mergeCell ref="H4:Q4"/>
    <mergeCell ref="H5:Q5"/>
    <mergeCell ref="H6:R6"/>
    <mergeCell ref="C7:E7"/>
    <mergeCell ref="AE8:AP8"/>
    <mergeCell ref="F7:Q7"/>
    <mergeCell ref="T7:Y7"/>
    <mergeCell ref="F8:Q8"/>
    <mergeCell ref="X8:Y8"/>
    <mergeCell ref="AA2:AE2"/>
    <mergeCell ref="AF2:AW2"/>
    <mergeCell ref="AA3:AG3"/>
    <mergeCell ref="AQ3:AV3"/>
    <mergeCell ref="AG4:AP4"/>
    <mergeCell ref="AG5:AP5"/>
    <mergeCell ref="AG6:AQ6"/>
    <mergeCell ref="AB7:AD7"/>
    <mergeCell ref="AE7:AP7"/>
    <mergeCell ref="AS7:AX7"/>
  </mergeCells>
  <phoneticPr fontId="3"/>
  <printOptions horizontalCentered="1" verticalCentered="1"/>
  <pageMargins left="0.23622047244094491" right="0.19685039370078741" top="0.43307086614173229" bottom="0.31496062992125984" header="0.19685039370078741" footer="0"/>
  <pageSetup paperSize="9" scale="82" orientation="portrait" r:id="rId1"/>
  <headerFooter scaleWithDoc="0">
    <oddHeader>&amp;C&amp;"HGP創英ﾌﾟﾚｾﾞﾝｽEB,ｴｸｽﾄﾗﾎﾞｰﾙﾄﾞ"&amp;16スコアシート貼付け用</oddHeader>
  </headerFooter>
  <ignoredErrors>
    <ignoredError sqref="B23:U24 AA23:AT24 B48:AT49 B8:Q8 S8:U8 B9:Q9 S9:U9 B10:Q10 S10:U10 B11:Q22 S11:U22 AA8:AP22 AR8:AT22 B33:Q47 S33:AP47 AR33:AT4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9EFE-1F0A-4ED0-AD47-87AF6151570D}">
  <sheetPr>
    <tabColor rgb="FF00B050"/>
  </sheetPr>
  <dimension ref="A1:N78"/>
  <sheetViews>
    <sheetView view="pageBreakPreview" zoomScale="50" zoomScaleNormal="60" zoomScaleSheetLayoutView="50" workbookViewId="0">
      <selection activeCell="Z25" sqref="Z25"/>
    </sheetView>
  </sheetViews>
  <sheetFormatPr defaultRowHeight="13.5" x14ac:dyDescent="0.15"/>
  <cols>
    <col min="1" max="1" width="9" customWidth="1"/>
  </cols>
  <sheetData>
    <row r="1" spans="1:14" x14ac:dyDescent="0.15">
      <c r="A1" s="156" t="str">
        <f>①基礎データ!B8&amp;""</f>
        <v/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1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1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1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x14ac:dyDescent="0.1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1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15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1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1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x14ac:dyDescent="0.15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x14ac:dyDescent="0.15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1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x14ac:dyDescent="0.15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x14ac:dyDescent="0.15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x14ac:dyDescent="0.1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x14ac:dyDescent="0.15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  <row r="20" spans="1:14" x14ac:dyDescent="0.15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</row>
    <row r="21" spans="1:14" x14ac:dyDescent="0.15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x14ac:dyDescent="0.15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</row>
    <row r="23" spans="1:14" x14ac:dyDescent="0.15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</row>
    <row r="24" spans="1:14" x14ac:dyDescent="0.15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</row>
    <row r="25" spans="1:14" x14ac:dyDescent="0.15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x14ac:dyDescent="0.15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</row>
    <row r="27" spans="1:14" x14ac:dyDescent="0.15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14" x14ac:dyDescent="0.15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</row>
    <row r="29" spans="1:14" x14ac:dyDescent="0.15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</row>
    <row r="30" spans="1:14" x14ac:dyDescent="0.15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</row>
    <row r="31" spans="1:14" x14ac:dyDescent="0.15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</row>
    <row r="32" spans="1:14" x14ac:dyDescent="0.15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</row>
    <row r="33" spans="1:14" x14ac:dyDescent="0.15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x14ac:dyDescent="0.1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</row>
    <row r="35" spans="1:14" x14ac:dyDescent="0.1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  <row r="36" spans="1:14" x14ac:dyDescent="0.15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</row>
    <row r="37" spans="1:14" x14ac:dyDescent="0.15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</row>
    <row r="38" spans="1:14" x14ac:dyDescent="0.15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</row>
    <row r="39" spans="1:14" x14ac:dyDescent="0.15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</row>
    <row r="40" spans="1:14" x14ac:dyDescent="0.15">
      <c r="A40" s="157" t="str">
        <f>①基礎データ!B8&amp;""</f>
        <v/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</row>
    <row r="41" spans="1:14" x14ac:dyDescent="0.1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</row>
    <row r="42" spans="1:14" x14ac:dyDescent="0.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</row>
    <row r="43" spans="1:14" x14ac:dyDescent="0.1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</row>
    <row r="44" spans="1:14" x14ac:dyDescent="0.1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</row>
    <row r="45" spans="1:14" x14ac:dyDescent="0.1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</row>
    <row r="46" spans="1:14" x14ac:dyDescent="0.1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</row>
    <row r="47" spans="1:14" x14ac:dyDescent="0.1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</row>
    <row r="48" spans="1:14" x14ac:dyDescent="0.1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</row>
    <row r="49" spans="1:14" x14ac:dyDescent="0.1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</row>
    <row r="50" spans="1:14" x14ac:dyDescent="0.1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</row>
    <row r="51" spans="1:14" x14ac:dyDescent="0.1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</row>
    <row r="52" spans="1:14" x14ac:dyDescent="0.1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1:14" x14ac:dyDescent="0.1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4" x14ac:dyDescent="0.1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</row>
    <row r="55" spans="1:14" x14ac:dyDescent="0.1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</row>
    <row r="56" spans="1:14" x14ac:dyDescent="0.1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</row>
    <row r="57" spans="1:14" x14ac:dyDescent="0.1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</row>
    <row r="58" spans="1:14" x14ac:dyDescent="0.1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</row>
    <row r="59" spans="1:14" x14ac:dyDescent="0.1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4" x14ac:dyDescent="0.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4" x14ac:dyDescent="0.1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4" x14ac:dyDescent="0.1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4" x14ac:dyDescent="0.1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4" x14ac:dyDescent="0.15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1:14" x14ac:dyDescent="0.15">
      <c r="A65" s="157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1:14" x14ac:dyDescent="0.1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1:14" x14ac:dyDescent="0.1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1:14" x14ac:dyDescent="0.1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1:14" x14ac:dyDescent="0.15">
      <c r="A69" s="157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1:14" x14ac:dyDescent="0.15">
      <c r="A70" s="157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</row>
    <row r="71" spans="1:14" x14ac:dyDescent="0.15">
      <c r="A71" s="157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</row>
    <row r="72" spans="1:14" x14ac:dyDescent="0.15">
      <c r="A72" s="157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</row>
    <row r="73" spans="1:14" x14ac:dyDescent="0.15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1:14" x14ac:dyDescent="0.15">
      <c r="A74" s="157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</row>
    <row r="75" spans="1:14" x14ac:dyDescent="0.15">
      <c r="A75" s="157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</row>
    <row r="76" spans="1:14" x14ac:dyDescent="0.15">
      <c r="A76" s="157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1:14" x14ac:dyDescent="0.15">
      <c r="A77" s="157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  <row r="78" spans="1:14" x14ac:dyDescent="0.15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</sheetData>
  <mergeCells count="2">
    <mergeCell ref="A1:N39"/>
    <mergeCell ref="A40:N78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説明</vt:lpstr>
      <vt:lpstr>①基礎データ</vt:lpstr>
      <vt:lpstr>②スコアシート (印刷用)</vt:lpstr>
      <vt:lpstr>③チーム名掲示札</vt:lpstr>
      <vt:lpstr>'②スコアシート (印刷用)'!Print_Area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蘆田洋彰</dc:creator>
  <cp:lastModifiedBy>今中 恵子</cp:lastModifiedBy>
  <cp:lastPrinted>2022-11-15T11:50:34Z</cp:lastPrinted>
  <dcterms:created xsi:type="dcterms:W3CDTF">2019-04-26T06:04:13Z</dcterms:created>
  <dcterms:modified xsi:type="dcterms:W3CDTF">2025-11-25T08:33:36Z</dcterms:modified>
</cp:coreProperties>
</file>